
<file path=[Content_Types].xml><?xml version="1.0" encoding="utf-8"?>
<Types xmlns="http://schemas.openxmlformats.org/package/2006/content-types">
  <Default ContentType="image/jpeg" Extension="jpg"/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table+xml" PartName="/xl/tables/table1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Ficha de Inscrição" sheetId="1" r:id="rId4"/>
    <sheet state="visible" name="Escolhas" sheetId="2" r:id="rId5"/>
    <sheet state="visible" name="Categorias de Graduação" sheetId="3" r:id="rId6"/>
    <sheet state="visible" name="Categorias de Peso" sheetId="4" r:id="rId7"/>
    <sheet state="visible" name="Categorias de Idade" sheetId="5" r:id="rId8"/>
  </sheets>
  <definedNames/>
  <calcPr/>
</workbook>
</file>

<file path=xl/sharedStrings.xml><?xml version="1.0" encoding="utf-8"?>
<sst xmlns="http://schemas.openxmlformats.org/spreadsheetml/2006/main" count="991" uniqueCount="189">
  <si>
    <t>Academia/Associação/Clube:</t>
  </si>
  <si>
    <t>Professor:</t>
  </si>
  <si>
    <t>Telefone:</t>
  </si>
  <si>
    <t/>
  </si>
  <si>
    <t>E-mail:</t>
  </si>
  <si>
    <t>MODALIDADES</t>
  </si>
  <si>
    <t>Nº</t>
  </si>
  <si>
    <t>ATLETA</t>
  </si>
  <si>
    <t>SEXO</t>
  </si>
  <si>
    <t>DATA NASCIMENTO</t>
  </si>
  <si>
    <t>IDADE NO ANO</t>
  </si>
  <si>
    <t>GRADUACÃO</t>
  </si>
  <si>
    <t>KYORUGUI</t>
  </si>
  <si>
    <t xml:space="preserve">POOMSAE </t>
  </si>
  <si>
    <t xml:space="preserve">KYOPA </t>
  </si>
  <si>
    <t>PESO (Kg)</t>
  </si>
  <si>
    <t>CATEGORIA DE IDADE3</t>
  </si>
  <si>
    <t>CATEGORIA DE PESO (Kg)</t>
  </si>
  <si>
    <t>CATEGORIA DE IDADE2</t>
  </si>
  <si>
    <t>ACADEMIA/ASSOCIÇÃO/CLUBE</t>
  </si>
  <si>
    <t>STATUS</t>
  </si>
  <si>
    <t>VALOR</t>
  </si>
  <si>
    <t>RESUMO</t>
  </si>
  <si>
    <t>Ex.</t>
  </si>
  <si>
    <t>NOME DE ATLETA</t>
  </si>
  <si>
    <t>MASCULINO</t>
  </si>
  <si>
    <t>26/03/1980</t>
  </si>
  <si>
    <t>PRETA (3º DAN)</t>
  </si>
  <si>
    <t>X</t>
  </si>
  <si>
    <t>MASTER 2</t>
  </si>
  <si>
    <t>MG TKD</t>
  </si>
  <si>
    <t>Total de Atletas:</t>
  </si>
  <si>
    <t>E</t>
  </si>
  <si>
    <t>Masculino:</t>
  </si>
  <si>
    <t xml:space="preserve"> </t>
  </si>
  <si>
    <t>Feminino:</t>
  </si>
  <si>
    <t>Kyorugui:</t>
  </si>
  <si>
    <t>Poomsae:</t>
  </si>
  <si>
    <t>Kyopa:</t>
  </si>
  <si>
    <t>VALOR TOTAL:</t>
  </si>
  <si>
    <t>CATEGORIAS IDADE</t>
  </si>
  <si>
    <t>CATEGORIAS PESO - MASCULINO</t>
  </si>
  <si>
    <t>CATEGORIAS PESO - FEMININO</t>
  </si>
  <si>
    <t>FAIXAS</t>
  </si>
  <si>
    <t>Valores</t>
  </si>
  <si>
    <t>CATEGORIA</t>
  </si>
  <si>
    <t>GRADUAÇÃO</t>
  </si>
  <si>
    <t>ROUNDS</t>
  </si>
  <si>
    <t>DURAÇÃO</t>
  </si>
  <si>
    <t>INTERVALO</t>
  </si>
  <si>
    <t>CHUTE NA CABEÇA</t>
  </si>
  <si>
    <t>Masculino</t>
  </si>
  <si>
    <t>Fraldinha</t>
  </si>
  <si>
    <t>FEMININO</t>
  </si>
  <si>
    <t>Branca (10º GUB)</t>
  </si>
  <si>
    <t>Colorida até 11 Anos</t>
  </si>
  <si>
    <t>Colorida acima de 11 Anos</t>
  </si>
  <si>
    <t>Faixas Pretas</t>
  </si>
  <si>
    <t>Não</t>
  </si>
  <si>
    <t>Feminino</t>
  </si>
  <si>
    <t>Pré Mirim</t>
  </si>
  <si>
    <t>Cinza (9º GUB)</t>
  </si>
  <si>
    <t>Mirim</t>
  </si>
  <si>
    <t>Amarela (8º GUB)</t>
  </si>
  <si>
    <t>Infantil</t>
  </si>
  <si>
    <t>Laranja (7º GUB)</t>
  </si>
  <si>
    <t>Cadete</t>
  </si>
  <si>
    <t>Verde (6º GUB)</t>
  </si>
  <si>
    <t>Juvenil</t>
  </si>
  <si>
    <t>Roxa (5º GUB)</t>
  </si>
  <si>
    <t>Adulto</t>
  </si>
  <si>
    <t>Azul (4º GUB)</t>
  </si>
  <si>
    <t>Master 1</t>
  </si>
  <si>
    <t>Marrom (3º GUB)</t>
  </si>
  <si>
    <t>Master 2</t>
  </si>
  <si>
    <t>Vermelha (2º GUB)</t>
  </si>
  <si>
    <t>Master 3</t>
  </si>
  <si>
    <t>Ponteira Preta (1º GUB)</t>
  </si>
  <si>
    <t>Preta (1º DAN)</t>
  </si>
  <si>
    <t>Preta (2º DAN)</t>
  </si>
  <si>
    <t>Preta (3º DAN)</t>
  </si>
  <si>
    <t>Preta (4º DAN)</t>
  </si>
  <si>
    <t>Preta (5º DAN)</t>
  </si>
  <si>
    <t>Preta (6º DAN)</t>
  </si>
  <si>
    <t>Preta (7º DAN)</t>
  </si>
  <si>
    <t>Preta (8º DAN)</t>
  </si>
  <si>
    <t>Preta (9º DAN)</t>
  </si>
  <si>
    <t>Preta (10º DAN)</t>
  </si>
  <si>
    <t>2ou3</t>
  </si>
  <si>
    <t>Sim</t>
  </si>
  <si>
    <t>CATEGORIAS DE GRADUAÇÃO</t>
  </si>
  <si>
    <t>Divisão de Idade</t>
  </si>
  <si>
    <t>Divisão de Graduação</t>
  </si>
  <si>
    <t>Chute no Rosto</t>
  </si>
  <si>
    <t>Fraldinha e pré mirim</t>
  </si>
  <si>
    <t>10° a 7° Gub</t>
  </si>
  <si>
    <t>Não Permitido</t>
  </si>
  <si>
    <t>6° a 4° Gub</t>
  </si>
  <si>
    <t>3° a 1° Gub</t>
  </si>
  <si>
    <t>Mirim e Infantil</t>
  </si>
  <si>
    <t xml:space="preserve">Faixa Preta </t>
  </si>
  <si>
    <t>Cadete – sub 14</t>
  </si>
  <si>
    <t>Permitido</t>
  </si>
  <si>
    <t>Juvenil – sub 17</t>
  </si>
  <si>
    <t>Adulto – Sênior</t>
  </si>
  <si>
    <t>Máster –  1, 2 e 3</t>
  </si>
  <si>
    <t>CATEGORIAS DE PESO</t>
  </si>
  <si>
    <t>Categoria</t>
  </si>
  <si>
    <t xml:space="preserve">Fraldinha e pré-mirim </t>
  </si>
  <si>
    <t>Ate 16</t>
  </si>
  <si>
    <t>Ate 18</t>
  </si>
  <si>
    <t>Ate 20</t>
  </si>
  <si>
    <t>Ate 22</t>
  </si>
  <si>
    <t>Ate 24</t>
  </si>
  <si>
    <t>Ate 26</t>
  </si>
  <si>
    <t>Ate 28</t>
  </si>
  <si>
    <t>Ate 30</t>
  </si>
  <si>
    <t>Ate 32</t>
  </si>
  <si>
    <t>Acima 32</t>
  </si>
  <si>
    <t>Ate 33</t>
  </si>
  <si>
    <t>Ate 36</t>
  </si>
  <si>
    <t>Ate 39</t>
  </si>
  <si>
    <t>Ate 42</t>
  </si>
  <si>
    <t>Ate 45</t>
  </si>
  <si>
    <t>Ate 49</t>
  </si>
  <si>
    <t>Ate 52</t>
  </si>
  <si>
    <t>Ate 55</t>
  </si>
  <si>
    <t>Ate 59</t>
  </si>
  <si>
    <t>Acima 59</t>
  </si>
  <si>
    <t>Ate 29</t>
  </si>
  <si>
    <t>Ate 37</t>
  </si>
  <si>
    <t>Ate 41</t>
  </si>
  <si>
    <t>Ate 44</t>
  </si>
  <si>
    <t>Ate 53</t>
  </si>
  <si>
    <t>Ate 47</t>
  </si>
  <si>
    <t>Ate 57</t>
  </si>
  <si>
    <t>Ate 51</t>
  </si>
  <si>
    <t>Ate 61</t>
  </si>
  <si>
    <t>Ate 65</t>
  </si>
  <si>
    <t>Acima 65</t>
  </si>
  <si>
    <t>Ate 48</t>
  </si>
  <si>
    <t>Ate 46</t>
  </si>
  <si>
    <t>Ate 63</t>
  </si>
  <si>
    <t>Ate 68</t>
  </si>
  <si>
    <t>Ate 73</t>
  </si>
  <si>
    <t>Ate 78</t>
  </si>
  <si>
    <t>Acima 78</t>
  </si>
  <si>
    <t>Acima 68</t>
  </si>
  <si>
    <t>Sub -21 e adulto (sênior)</t>
  </si>
  <si>
    <t>Ate 54</t>
  </si>
  <si>
    <t>Ate 58</t>
  </si>
  <si>
    <t>Ate 74</t>
  </si>
  <si>
    <t>Ate 62</t>
  </si>
  <si>
    <t>Ate 80</t>
  </si>
  <si>
    <t>Ate 67</t>
  </si>
  <si>
    <t>Ate 87</t>
  </si>
  <si>
    <t>Acima 87</t>
  </si>
  <si>
    <t>Acima 73</t>
  </si>
  <si>
    <t>Máster 1 a 3</t>
  </si>
  <si>
    <t>Acima 80</t>
  </si>
  <si>
    <t>Acima 67</t>
  </si>
  <si>
    <t>CATEGORIAS DE IDADE</t>
  </si>
  <si>
    <t>Divisão</t>
  </si>
  <si>
    <t>Nomenclatura</t>
  </si>
  <si>
    <t>Faixa etária oficial da FTKDMG</t>
  </si>
  <si>
    <t>Ate 5 anos</t>
  </si>
  <si>
    <t>Pré mirim</t>
  </si>
  <si>
    <t>6 e 7 anos</t>
  </si>
  <si>
    <t>8 e 9 anos</t>
  </si>
  <si>
    <t xml:space="preserve">Infantil </t>
  </si>
  <si>
    <t>10 e 11 anos</t>
  </si>
  <si>
    <t>Faixa etária oficial da WTF</t>
  </si>
  <si>
    <t>Sub-14</t>
  </si>
  <si>
    <t>12 a 14 anos de idade</t>
  </si>
  <si>
    <t>Sub-17</t>
  </si>
  <si>
    <t>15 a 17 anos de idade</t>
  </si>
  <si>
    <t>Senior</t>
  </si>
  <si>
    <t>à partir de 16 anos de idade</t>
  </si>
  <si>
    <t>Sub-21</t>
  </si>
  <si>
    <t>16 a 21 anos de idade</t>
  </si>
  <si>
    <t>Máster 1</t>
  </si>
  <si>
    <t>31 +</t>
  </si>
  <si>
    <t>31 a 34 anos de idade</t>
  </si>
  <si>
    <t>Máster 2</t>
  </si>
  <si>
    <t>35+</t>
  </si>
  <si>
    <t>35 a 45 anos de idade</t>
  </si>
  <si>
    <t>Máster 3</t>
  </si>
  <si>
    <t>45+</t>
  </si>
  <si>
    <t>45 a 55 anos de idade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</si>
</sst>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R$&quot;\ #,##0.00"/>
  </numFmts>
  <fonts count="29">
    <font>
      <sz val="11.0"/>
      <color rgb="FF000000"/>
      <name val="Calibri"/>
      <scheme val="minor"/>
    </font>
    <font>
      <b/>
      <sz val="20.0"/>
      <color rgb="FFA5A5A5"/>
      <name val="Cambria"/>
    </font>
    <font>
      <sz val="11.0"/>
      <color rgb="FF000000"/>
      <name val="Calibri"/>
    </font>
    <font>
      <sz val="11.0"/>
      <color theme="1"/>
      <name val="Calibri"/>
    </font>
    <font>
      <b/>
      <sz val="14.0"/>
      <color rgb="FF7030A0"/>
      <name val="Arial"/>
    </font>
    <font>
      <sz val="14.0"/>
      <color theme="1"/>
      <name val="Arial"/>
    </font>
    <font/>
    <font>
      <b/>
      <sz val="12.0"/>
      <color rgb="FF7F7F7F"/>
      <name val="Cambria"/>
    </font>
    <font>
      <sz val="12.0"/>
      <color theme="1"/>
      <name val="Cambria"/>
    </font>
    <font>
      <b/>
      <sz val="16.0"/>
      <color theme="0"/>
      <name val="Century Gothic"/>
    </font>
    <font>
      <sz val="11.0"/>
      <color rgb="FFD8D8D8"/>
      <name val="Calibri"/>
    </font>
    <font>
      <b/>
      <sz val="11.0"/>
      <color theme="0"/>
      <name val="Century Gothic"/>
    </font>
    <font>
      <b/>
      <sz val="18.0"/>
      <color rgb="FFFF0000"/>
      <name val="Arial Black"/>
    </font>
    <font>
      <b/>
      <sz val="20.0"/>
      <color rgb="FFFF0000"/>
      <name val="Century Gothic"/>
    </font>
    <font>
      <b/>
      <sz val="14.0"/>
      <color rgb="FFFF0000"/>
      <name val="Century Gothic"/>
    </font>
    <font>
      <b/>
      <sz val="12.0"/>
      <color rgb="FFFF0000"/>
      <name val="Century Gothic"/>
    </font>
    <font>
      <sz val="12.0"/>
      <color rgb="FFFF0000"/>
      <name val="Century Gothic"/>
    </font>
    <font>
      <sz val="11.0"/>
      <color rgb="FFFF0000"/>
      <name val="Century Gothic"/>
    </font>
    <font>
      <sz val="12.0"/>
      <color rgb="FF000000"/>
      <name val="Arial Black"/>
    </font>
    <font>
      <sz val="12.0"/>
      <color theme="1"/>
      <name val="Arial"/>
    </font>
    <font>
      <b/>
      <sz val="14.0"/>
      <color rgb="FF3F3F3F"/>
      <name val="Century Gothic"/>
    </font>
    <font>
      <sz val="11.0"/>
      <color theme="1"/>
      <name val="Century Gothic"/>
    </font>
    <font>
      <sz val="12.0"/>
      <color theme="1"/>
      <name val="Arial Black"/>
    </font>
    <font>
      <b/>
      <sz val="11.0"/>
      <color theme="1"/>
      <name val="Calibri"/>
    </font>
    <font>
      <b/>
      <sz val="11.0"/>
      <color rgb="FFFF0000"/>
      <name val="Calibri"/>
    </font>
    <font>
      <b/>
      <sz val="14.0"/>
      <color theme="1"/>
      <name val="Arial"/>
    </font>
    <font>
      <b/>
      <sz val="12.0"/>
      <color theme="1"/>
      <name val="Arial"/>
    </font>
    <font>
      <sz val="14.0"/>
      <color rgb="FF000000"/>
      <name val="Arial"/>
    </font>
    <font>
      <sz val="12.0"/>
      <color rgb="FF000000"/>
      <name val="Arial"/>
    </font>
  </fonts>
  <fills count="17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C00000"/>
        <bgColor rgb="FFC00000"/>
      </patternFill>
    </fill>
    <fill>
      <patternFill patternType="solid">
        <fgColor rgb="FF7030A0"/>
        <bgColor rgb="FF7030A0"/>
      </patternFill>
    </fill>
    <fill>
      <patternFill patternType="solid">
        <fgColor theme="1"/>
        <bgColor theme="1"/>
      </patternFill>
    </fill>
    <fill>
      <patternFill patternType="solid">
        <fgColor rgb="FFFFFF00"/>
        <bgColor rgb="FFFFFF00"/>
      </patternFill>
    </fill>
    <fill>
      <patternFill patternType="solid">
        <fgColor rgb="FFF2DBDB"/>
        <bgColor rgb="FFF2DBDB"/>
      </patternFill>
    </fill>
    <fill>
      <patternFill patternType="solid">
        <fgColor rgb="FFDBE5F1"/>
        <bgColor rgb="FFDBE5F1"/>
      </patternFill>
    </fill>
    <fill>
      <patternFill patternType="solid">
        <fgColor rgb="FFD8D8D8"/>
        <bgColor rgb="FFD8D8D8"/>
      </patternFill>
    </fill>
    <fill>
      <patternFill patternType="solid">
        <fgColor rgb="FFB6DDE8"/>
        <bgColor rgb="FFB6DDE8"/>
      </patternFill>
    </fill>
    <fill>
      <patternFill patternType="solid">
        <fgColor rgb="FFE5DFEC"/>
        <bgColor rgb="FFE5DFEC"/>
      </patternFill>
    </fill>
    <fill>
      <patternFill patternType="solid">
        <fgColor rgb="FFEAF1DD"/>
        <bgColor rgb="FFEAF1DD"/>
      </patternFill>
    </fill>
    <fill>
      <patternFill patternType="solid">
        <fgColor rgb="FFDAEEF3"/>
        <bgColor rgb="FFDAEEF3"/>
      </patternFill>
    </fill>
    <fill>
      <patternFill patternType="solid">
        <fgColor rgb="FFFDE9D9"/>
        <bgColor rgb="FFFDE9D9"/>
      </patternFill>
    </fill>
    <fill>
      <patternFill patternType="solid">
        <fgColor rgb="FFF2F2F2"/>
        <bgColor rgb="FFF2F2F2"/>
      </patternFill>
    </fill>
    <fill>
      <patternFill patternType="solid">
        <fgColor rgb="FFE5B8B7"/>
        <bgColor rgb="FFE5B8B7"/>
      </patternFill>
    </fill>
  </fills>
  <borders count="28">
    <border/>
    <border>
      <left style="medium">
        <color rgb="FF000000"/>
      </left>
      <right/>
      <top style="medium">
        <color rgb="FF000000"/>
      </top>
      <bottom style="medium">
        <color rgb="FF000000"/>
      </bottom>
    </border>
    <border>
      <left/>
      <right/>
      <top style="medium">
        <color rgb="FF000000"/>
      </top>
      <bottom style="medium">
        <color rgb="FF000000"/>
      </bottom>
    </border>
    <border>
      <left/>
      <right style="medium">
        <color rgb="FF000000"/>
      </right>
      <top style="medium">
        <color rgb="FF000000"/>
      </top>
      <bottom style="medium">
        <color rgb="FF000000"/>
      </bottom>
    </border>
    <border>
      <bottom style="medium">
        <color rgb="FF000000"/>
      </bottom>
    </border>
    <border>
      <left style="medium">
        <color rgb="FF7030A0"/>
      </left>
      <top style="medium">
        <color rgb="FF7030A0"/>
      </top>
      <bottom/>
    </border>
    <border>
      <top style="medium">
        <color rgb="FF7030A0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/>
      <top/>
      <bottom style="thick">
        <color rgb="FF000000"/>
      </bottom>
    </border>
    <border>
      <top/>
      <bottom style="thick">
        <color rgb="FF000000"/>
      </bottom>
    </border>
    <border>
      <top style="thick">
        <color rgb="FF000000"/>
      </top>
    </border>
    <border>
      <left/>
      <right style="thin">
        <color rgb="FF000000"/>
      </right>
      <top style="thin">
        <color rgb="FF000000"/>
      </top>
    </border>
    <border>
      <left/>
      <right style="thin">
        <color rgb="FF000000"/>
      </right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/>
      <right style="thin">
        <color rgb="FF000000"/>
      </right>
      <bottom style="thin">
        <color rgb="FF000000"/>
      </bottom>
    </border>
    <border>
      <top style="thick">
        <color rgb="FF000000"/>
      </top>
      <bottom style="thick">
        <color rgb="FF000000"/>
      </bottom>
    </border>
    <border>
      <left/>
      <right/>
      <top style="thick">
        <color rgb="FF000000"/>
      </top>
    </border>
    <border>
      <left/>
      <right/>
    </border>
    <border>
      <left/>
      <right/>
      <bottom style="medium">
        <color rgb="FF000000"/>
      </bottom>
    </border>
    <border>
      <left/>
      <right/>
      <top style="medium">
        <color rgb="FF000000"/>
      </top>
    </border>
    <border>
      <left/>
      <right/>
      <bottom style="thick">
        <color rgb="FF000000"/>
      </bottom>
    </border>
    <border>
      <bottom style="thick">
        <color rgb="FF000000"/>
      </bottom>
    </border>
  </borders>
  <cellStyleXfs count="1">
    <xf borderId="0" fillId="0" fontId="0" numFmtId="0" applyAlignment="1" applyFont="1"/>
  </cellStyleXfs>
  <cellXfs count="104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vertical="center"/>
    </xf>
    <xf borderId="2" fillId="2" fontId="1" numFmtId="0" xfId="0" applyAlignment="1" applyBorder="1" applyFont="1">
      <alignment horizontal="center" vertical="center"/>
    </xf>
    <xf borderId="3" fillId="2" fontId="2" numFmtId="0" xfId="0" applyAlignment="1" applyBorder="1" applyFont="1">
      <alignment vertical="center"/>
    </xf>
    <xf borderId="0" fillId="0" fontId="2" numFmtId="0" xfId="0" applyAlignment="1" applyFont="1">
      <alignment vertical="center"/>
    </xf>
    <xf borderId="0" fillId="0" fontId="2" numFmtId="0" xfId="0" applyAlignment="1" applyFont="1">
      <alignment horizontal="center" vertical="center"/>
    </xf>
    <xf borderId="0" fillId="0" fontId="3" numFmtId="0" xfId="0" applyAlignment="1" applyFont="1">
      <alignment horizontal="center" vertical="center"/>
    </xf>
    <xf borderId="0" fillId="0" fontId="3" numFmtId="0" xfId="0" applyAlignment="1" applyFont="1">
      <alignment vertical="center"/>
    </xf>
    <xf borderId="0" fillId="0" fontId="2" numFmtId="0" xfId="0" applyFont="1"/>
    <xf borderId="0" fillId="0" fontId="4" numFmtId="0" xfId="0" applyAlignment="1" applyFont="1">
      <alignment horizontal="right" vertical="center"/>
    </xf>
    <xf borderId="4" fillId="0" fontId="5" numFmtId="49" xfId="0" applyAlignment="1" applyBorder="1" applyFont="1" applyNumberFormat="1">
      <alignment horizontal="left" vertical="center"/>
    </xf>
    <xf borderId="4" fillId="0" fontId="6" numFmtId="0" xfId="0" applyBorder="1" applyFont="1"/>
    <xf borderId="0" fillId="0" fontId="3" numFmtId="0" xfId="0" applyAlignment="1" applyFont="1">
      <alignment horizontal="left"/>
    </xf>
    <xf borderId="0" fillId="0" fontId="3" numFmtId="0" xfId="0" applyFont="1"/>
    <xf borderId="0" fillId="0" fontId="7" numFmtId="0" xfId="0" applyAlignment="1" applyFont="1">
      <alignment horizontal="right" vertical="center"/>
    </xf>
    <xf borderId="0" fillId="0" fontId="8" numFmtId="0" xfId="0" applyAlignment="1" applyFont="1">
      <alignment horizontal="center" vertical="center"/>
    </xf>
    <xf borderId="5" fillId="3" fontId="9" numFmtId="0" xfId="0" applyAlignment="1" applyBorder="1" applyFill="1" applyFont="1">
      <alignment horizontal="center"/>
    </xf>
    <xf borderId="6" fillId="0" fontId="6" numFmtId="0" xfId="0" applyBorder="1" applyFont="1"/>
    <xf borderId="0" fillId="0" fontId="10" numFmtId="0" xfId="0" applyAlignment="1" applyFont="1">
      <alignment horizontal="center" vertical="center"/>
    </xf>
    <xf borderId="7" fillId="4" fontId="11" numFmtId="0" xfId="0" applyAlignment="1" applyBorder="1" applyFill="1" applyFont="1">
      <alignment horizontal="center" vertical="center"/>
    </xf>
    <xf borderId="7" fillId="4" fontId="11" numFmtId="0" xfId="0" applyAlignment="1" applyBorder="1" applyFont="1">
      <alignment horizontal="center" shrinkToFit="0" vertical="center" wrapText="1"/>
    </xf>
    <xf borderId="7" fillId="5" fontId="12" numFmtId="0" xfId="0" applyAlignment="1" applyBorder="1" applyFill="1" applyFont="1">
      <alignment horizontal="center" shrinkToFit="0" vertical="center" wrapText="1"/>
    </xf>
    <xf borderId="7" fillId="4" fontId="11" numFmtId="0" xfId="0" applyAlignment="1" applyBorder="1" applyFont="1">
      <alignment horizontal="center" shrinkToFit="0" vertical="center" wrapText="1"/>
    </xf>
    <xf borderId="8" fillId="6" fontId="13" numFmtId="0" xfId="0" applyAlignment="1" applyBorder="1" applyFill="1" applyFont="1">
      <alignment horizontal="center" shrinkToFit="0" vertical="center" wrapText="1"/>
    </xf>
    <xf borderId="9" fillId="0" fontId="6" numFmtId="0" xfId="0" applyBorder="1" applyFont="1"/>
    <xf borderId="7" fillId="7" fontId="14" numFmtId="0" xfId="0" applyAlignment="1" applyBorder="1" applyFill="1" applyFont="1">
      <alignment horizontal="center" vertical="center"/>
    </xf>
    <xf borderId="7" fillId="7" fontId="15" numFmtId="0" xfId="0" applyAlignment="1" applyBorder="1" applyFont="1">
      <alignment horizontal="center" vertical="center"/>
    </xf>
    <xf borderId="7" fillId="7" fontId="16" numFmtId="0" xfId="0" applyAlignment="1" applyBorder="1" applyFont="1">
      <alignment horizontal="center" vertical="center"/>
    </xf>
    <xf borderId="7" fillId="7" fontId="16" numFmtId="14" xfId="0" applyAlignment="1" applyBorder="1" applyFont="1" applyNumberFormat="1">
      <alignment horizontal="center" vertical="center"/>
    </xf>
    <xf borderId="7" fillId="7" fontId="16" numFmtId="1" xfId="0" applyAlignment="1" applyBorder="1" applyFont="1" applyNumberFormat="1">
      <alignment horizontal="center" vertical="center"/>
    </xf>
    <xf borderId="7" fillId="7" fontId="17" numFmtId="0" xfId="0" applyAlignment="1" applyBorder="1" applyFont="1">
      <alignment horizontal="center" vertical="center"/>
    </xf>
    <xf borderId="7" fillId="7" fontId="16" numFmtId="2" xfId="0" applyAlignment="1" applyBorder="1" applyFont="1" applyNumberFormat="1">
      <alignment horizontal="center" vertical="center"/>
    </xf>
    <xf borderId="7" fillId="0" fontId="16" numFmtId="0" xfId="0" applyAlignment="1" applyBorder="1" applyFont="1">
      <alignment horizontal="center" vertical="center"/>
    </xf>
    <xf borderId="7" fillId="7" fontId="16" numFmtId="164" xfId="0" applyAlignment="1" applyBorder="1" applyFont="1" applyNumberFormat="1">
      <alignment horizontal="center" vertical="center"/>
    </xf>
    <xf borderId="0" fillId="0" fontId="18" numFmtId="0" xfId="0" applyAlignment="1" applyFont="1">
      <alignment horizontal="right" vertical="center"/>
    </xf>
    <xf borderId="0" fillId="0" fontId="19" numFmtId="0" xfId="0" applyAlignment="1" applyFont="1">
      <alignment horizontal="center" vertical="center"/>
    </xf>
    <xf borderId="0" fillId="0" fontId="3" numFmtId="0" xfId="0" applyAlignment="1" applyFont="1">
      <alignment horizontal="center"/>
    </xf>
    <xf borderId="7" fillId="0" fontId="20" numFmtId="0" xfId="0" applyAlignment="1" applyBorder="1" applyFont="1">
      <alignment horizontal="center" vertical="center"/>
    </xf>
    <xf borderId="7" fillId="0" fontId="21" numFmtId="0" xfId="0" applyAlignment="1" applyBorder="1" applyFont="1">
      <alignment horizontal="left" vertical="center"/>
    </xf>
    <xf borderId="7" fillId="0" fontId="16" numFmtId="14" xfId="0" applyAlignment="1" applyBorder="1" applyFont="1" applyNumberFormat="1">
      <alignment horizontal="center" vertical="center"/>
    </xf>
    <xf borderId="7" fillId="0" fontId="16" numFmtId="1" xfId="0" applyAlignment="1" applyBorder="1" applyFont="1" applyNumberFormat="1">
      <alignment horizontal="center" vertical="center"/>
    </xf>
    <xf borderId="7" fillId="0" fontId="17" numFmtId="0" xfId="0" applyAlignment="1" applyBorder="1" applyFont="1">
      <alignment horizontal="center" vertical="center"/>
    </xf>
    <xf borderId="7" fillId="0" fontId="17" numFmtId="2" xfId="0" applyAlignment="1" applyBorder="1" applyFont="1" applyNumberFormat="1">
      <alignment horizontal="center" vertical="center"/>
    </xf>
    <xf borderId="7" fillId="8" fontId="16" numFmtId="164" xfId="0" applyAlignment="1" applyBorder="1" applyFill="1" applyFont="1" applyNumberFormat="1">
      <alignment horizontal="center" vertical="center"/>
    </xf>
    <xf borderId="7" fillId="0" fontId="20" numFmtId="1" xfId="0" applyAlignment="1" applyBorder="1" applyFont="1" applyNumberFormat="1">
      <alignment horizontal="center" vertical="center"/>
    </xf>
    <xf borderId="7" fillId="9" fontId="16" numFmtId="164" xfId="0" applyAlignment="1" applyBorder="1" applyFill="1" applyFont="1" applyNumberFormat="1">
      <alignment horizontal="center" vertical="center"/>
    </xf>
    <xf borderId="0" fillId="0" fontId="22" numFmtId="164" xfId="0" applyAlignment="1" applyFont="1" applyNumberFormat="1">
      <alignment horizontal="right" vertical="center"/>
    </xf>
    <xf borderId="7" fillId="0" fontId="23" numFmtId="0" xfId="0" applyAlignment="1" applyBorder="1" applyFont="1">
      <alignment horizontal="center" vertical="center"/>
    </xf>
    <xf borderId="8" fillId="0" fontId="23" numFmtId="0" xfId="0" applyAlignment="1" applyBorder="1" applyFont="1">
      <alignment horizontal="center" vertical="center"/>
    </xf>
    <xf borderId="10" fillId="0" fontId="6" numFmtId="0" xfId="0" applyBorder="1" applyFont="1"/>
    <xf borderId="7" fillId="0" fontId="23" numFmtId="0" xfId="0" applyAlignment="1" applyBorder="1" applyFont="1">
      <alignment vertical="center"/>
    </xf>
    <xf borderId="7" fillId="0" fontId="2" numFmtId="0" xfId="0" applyAlignment="1" applyBorder="1" applyFont="1">
      <alignment horizontal="center" vertical="center"/>
    </xf>
    <xf borderId="7" fillId="0" fontId="2" numFmtId="0" xfId="0" applyAlignment="1" applyBorder="1" applyFont="1">
      <alignment vertical="center"/>
    </xf>
    <xf borderId="11" fillId="9" fontId="2" numFmtId="0" xfId="0" applyAlignment="1" applyBorder="1" applyFont="1">
      <alignment horizontal="center" vertical="center"/>
    </xf>
    <xf borderId="7" fillId="9" fontId="2" numFmtId="0" xfId="0" applyAlignment="1" applyBorder="1" applyFont="1">
      <alignment horizontal="center" vertical="center"/>
    </xf>
    <xf borderId="12" fillId="0" fontId="6" numFmtId="0" xfId="0" applyBorder="1" applyFont="1"/>
    <xf borderId="7" fillId="0" fontId="2" numFmtId="164" xfId="0" applyAlignment="1" applyBorder="1" applyFont="1" applyNumberFormat="1">
      <alignment horizontal="center" vertical="center"/>
    </xf>
    <xf borderId="7" fillId="0" fontId="24" numFmtId="0" xfId="0" applyAlignment="1" applyBorder="1" applyFont="1">
      <alignment horizontal="center" vertical="center"/>
    </xf>
    <xf borderId="7" fillId="0" fontId="2" numFmtId="0" xfId="0" applyAlignment="1" applyBorder="1" applyFont="1">
      <alignment horizontal="left" vertical="center"/>
    </xf>
    <xf borderId="0" fillId="0" fontId="2" numFmtId="0" xfId="0" applyAlignment="1" applyFont="1">
      <alignment horizontal="left" vertical="center"/>
    </xf>
    <xf borderId="13" fillId="0" fontId="6" numFmtId="0" xfId="0" applyBorder="1" applyFont="1"/>
    <xf borderId="7" fillId="9" fontId="2" numFmtId="0" xfId="0" applyAlignment="1" applyBorder="1" applyFont="1">
      <alignment vertical="center"/>
    </xf>
    <xf borderId="7" fillId="2" fontId="2" numFmtId="0" xfId="0" applyAlignment="1" applyBorder="1" applyFont="1">
      <alignment horizontal="center" vertical="center"/>
    </xf>
    <xf borderId="0" fillId="0" fontId="5" numFmtId="0" xfId="0" applyFont="1"/>
    <xf borderId="14" fillId="10" fontId="25" numFmtId="0" xfId="0" applyAlignment="1" applyBorder="1" applyFill="1" applyFont="1">
      <alignment horizontal="center" vertical="center"/>
    </xf>
    <xf borderId="15" fillId="0" fontId="6" numFmtId="0" xfId="0" applyBorder="1" applyFont="1"/>
    <xf borderId="16" fillId="0" fontId="25" numFmtId="0" xfId="0" applyAlignment="1" applyBorder="1" applyFont="1">
      <alignment horizontal="center" shrinkToFit="0" vertical="center" wrapText="1"/>
    </xf>
    <xf borderId="17" fillId="11" fontId="5" numFmtId="0" xfId="0" applyAlignment="1" applyBorder="1" applyFill="1" applyFont="1">
      <alignment horizontal="center" shrinkToFit="0" vertical="center" wrapText="1"/>
    </xf>
    <xf borderId="7" fillId="0" fontId="5" numFmtId="0" xfId="0" applyAlignment="1" applyBorder="1" applyFont="1">
      <alignment horizontal="center" shrinkToFit="0" vertical="center" wrapText="1"/>
    </xf>
    <xf borderId="8" fillId="0" fontId="5" numFmtId="0" xfId="0" applyAlignment="1" applyBorder="1" applyFont="1">
      <alignment horizontal="center" shrinkToFit="0" vertical="center" wrapText="1"/>
    </xf>
    <xf borderId="18" fillId="0" fontId="6" numFmtId="0" xfId="0" applyBorder="1" applyFont="1"/>
    <xf borderId="7" fillId="9" fontId="5" numFmtId="0" xfId="0" applyAlignment="1" applyBorder="1" applyFont="1">
      <alignment horizontal="center" shrinkToFit="0" vertical="center" wrapText="1"/>
    </xf>
    <xf borderId="19" fillId="9" fontId="5" numFmtId="0" xfId="0" applyAlignment="1" applyBorder="1" applyFont="1">
      <alignment horizontal="center" shrinkToFit="0" vertical="center" wrapText="1"/>
    </xf>
    <xf borderId="20" fillId="0" fontId="6" numFmtId="0" xfId="0" applyBorder="1" applyFont="1"/>
    <xf borderId="17" fillId="12" fontId="5" numFmtId="0" xfId="0" applyAlignment="1" applyBorder="1" applyFill="1" applyFont="1">
      <alignment horizontal="center" shrinkToFit="0" vertical="center" wrapText="1"/>
    </xf>
    <xf borderId="7" fillId="9" fontId="25" numFmtId="0" xfId="0" applyAlignment="1" applyBorder="1" applyFont="1">
      <alignment horizontal="center" shrinkToFit="0" vertical="center" wrapText="1"/>
    </xf>
    <xf borderId="19" fillId="9" fontId="25" numFmtId="0" xfId="0" applyAlignment="1" applyBorder="1" applyFont="1">
      <alignment horizontal="center" shrinkToFit="0" vertical="center" wrapText="1"/>
    </xf>
    <xf borderId="17" fillId="13" fontId="5" numFmtId="0" xfId="0" applyAlignment="1" applyBorder="1" applyFill="1" applyFont="1">
      <alignment horizontal="center" shrinkToFit="0" vertical="center" wrapText="1"/>
    </xf>
    <xf borderId="17" fillId="14" fontId="5" numFmtId="0" xfId="0" applyAlignment="1" applyBorder="1" applyFill="1" applyFont="1">
      <alignment horizontal="center" shrinkToFit="0" vertical="center" wrapText="1"/>
    </xf>
    <xf borderId="17" fillId="15" fontId="5" numFmtId="0" xfId="0" applyAlignment="1" applyBorder="1" applyFill="1" applyFont="1">
      <alignment horizontal="center" shrinkToFit="0" vertical="center" wrapText="1"/>
    </xf>
    <xf borderId="17" fillId="16" fontId="5" numFmtId="0" xfId="0" applyAlignment="1" applyBorder="1" applyFill="1" applyFont="1">
      <alignment horizontal="center" shrinkToFit="0" vertical="center" wrapText="1"/>
    </xf>
    <xf borderId="0" fillId="0" fontId="19" numFmtId="0" xfId="0" applyFont="1"/>
    <xf borderId="21" fillId="0" fontId="26" numFmtId="0" xfId="0" applyAlignment="1" applyBorder="1" applyFont="1">
      <alignment horizontal="center" shrinkToFit="0" vertical="center" wrapText="1"/>
    </xf>
    <xf borderId="22" fillId="11" fontId="26" numFmtId="0" xfId="0" applyAlignment="1" applyBorder="1" applyFont="1">
      <alignment horizontal="center" shrinkToFit="0" vertical="center" wrapText="1"/>
    </xf>
    <xf borderId="0" fillId="0" fontId="19" numFmtId="0" xfId="0" applyAlignment="1" applyFont="1">
      <alignment horizontal="center" shrinkToFit="0" vertical="center" wrapText="1"/>
    </xf>
    <xf borderId="23" fillId="0" fontId="6" numFmtId="0" xfId="0" applyBorder="1" applyFont="1"/>
    <xf borderId="24" fillId="0" fontId="6" numFmtId="0" xfId="0" applyBorder="1" applyFont="1"/>
    <xf borderId="4" fillId="0" fontId="19" numFmtId="0" xfId="0" applyAlignment="1" applyBorder="1" applyFont="1">
      <alignment horizontal="center" shrinkToFit="0" vertical="center" wrapText="1"/>
    </xf>
    <xf borderId="25" fillId="12" fontId="26" numFmtId="0" xfId="0" applyAlignment="1" applyBorder="1" applyFont="1">
      <alignment horizontal="center" shrinkToFit="0" vertical="center" wrapText="1"/>
    </xf>
    <xf borderId="25" fillId="13" fontId="26" numFmtId="0" xfId="0" applyAlignment="1" applyBorder="1" applyFont="1">
      <alignment horizontal="center" shrinkToFit="0" vertical="center" wrapText="1"/>
    </xf>
    <xf borderId="26" fillId="0" fontId="6" numFmtId="0" xfId="0" applyBorder="1" applyFont="1"/>
    <xf borderId="27" fillId="0" fontId="19" numFmtId="0" xfId="0" applyAlignment="1" applyBorder="1" applyFont="1">
      <alignment horizontal="center" shrinkToFit="0" vertical="center" wrapText="1"/>
    </xf>
    <xf borderId="22" fillId="14" fontId="26" numFmtId="0" xfId="0" applyAlignment="1" applyBorder="1" applyFont="1">
      <alignment horizontal="center" shrinkToFit="0" vertical="center" wrapText="1"/>
    </xf>
    <xf borderId="22" fillId="15" fontId="26" numFmtId="0" xfId="0" applyAlignment="1" applyBorder="1" applyFont="1">
      <alignment horizontal="center" shrinkToFit="0" vertical="center" wrapText="1"/>
    </xf>
    <xf borderId="22" fillId="16" fontId="26" numFmtId="0" xfId="0" applyAlignment="1" applyBorder="1" applyFont="1">
      <alignment horizontal="center" shrinkToFit="0" vertical="center" wrapText="1"/>
    </xf>
    <xf borderId="21" fillId="0" fontId="25" numFmtId="0" xfId="0" applyAlignment="1" applyBorder="1" applyFont="1">
      <alignment horizontal="center" shrinkToFit="0" vertical="center" wrapText="1"/>
    </xf>
    <xf borderId="0" fillId="0" fontId="27" numFmtId="0" xfId="0" applyAlignment="1" applyFont="1">
      <alignment vertical="center"/>
    </xf>
    <xf borderId="0" fillId="0" fontId="27" numFmtId="0" xfId="0" applyFont="1"/>
    <xf borderId="0" fillId="0" fontId="26" numFmtId="0" xfId="0" applyAlignment="1" applyFont="1">
      <alignment horizontal="center" shrinkToFit="0" vertical="center" wrapText="1"/>
    </xf>
    <xf borderId="0" fillId="0" fontId="19" numFmtId="0" xfId="0" applyAlignment="1" applyFont="1">
      <alignment shrinkToFit="0" vertical="center" wrapText="1"/>
    </xf>
    <xf borderId="0" fillId="0" fontId="28" numFmtId="0" xfId="0" applyAlignment="1" applyFont="1">
      <alignment vertical="center"/>
    </xf>
    <xf borderId="0" fillId="0" fontId="28" numFmtId="0" xfId="0" applyFont="1"/>
    <xf borderId="2" fillId="7" fontId="25" numFmtId="0" xfId="0" applyAlignment="1" applyBorder="1" applyFont="1">
      <alignment horizontal="center" shrinkToFit="0" vertical="center" wrapText="1"/>
    </xf>
    <xf borderId="27" fillId="0" fontId="26" numFmtId="0" xfId="0" applyAlignment="1" applyBorder="1" applyFont="1">
      <alignment horizontal="center" shrinkToFit="0" vertical="center" wrapText="1"/>
    </xf>
  </cellXfs>
  <cellStyles count="1">
    <cellStyle xfId="0" name="Normal" builtinId="0"/>
  </cellStyles>
  <dxfs count="9">
    <dxf>
      <font>
        <b/>
        <color rgb="FFFF0000"/>
      </font>
      <fill>
        <patternFill patternType="none"/>
      </fill>
      <border/>
    </dxf>
    <dxf>
      <font/>
      <fill>
        <patternFill patternType="solid">
          <fgColor rgb="FFD8D8D8"/>
          <bgColor rgb="FFD8D8D8"/>
        </patternFill>
      </fill>
      <border/>
    </dxf>
    <dxf>
      <font/>
      <fill>
        <patternFill patternType="solid">
          <fgColor rgb="FFFFFF00"/>
          <bgColor rgb="FFFFFF00"/>
        </patternFill>
      </fill>
      <border/>
    </dxf>
    <dxf>
      <font>
        <b/>
      </font>
      <fill>
        <patternFill patternType="solid">
          <fgColor rgb="FF00FF00"/>
          <bgColor rgb="FF00FF00"/>
        </patternFill>
      </fill>
      <border/>
    </dxf>
    <dxf>
      <font>
        <b/>
        <color rgb="FFFF0000"/>
      </font>
      <fill>
        <patternFill patternType="solid">
          <fgColor rgb="FFFFFF00"/>
          <bgColor rgb="FFFFFF00"/>
        </patternFill>
      </fill>
      <border/>
    </dxf>
    <dxf>
      <font/>
      <fill>
        <patternFill patternType="none"/>
      </fill>
      <border/>
    </dxf>
    <dxf>
      <font/>
      <fill>
        <patternFill patternType="solid">
          <fgColor rgb="FFFFFFFF"/>
          <bgColor rgb="FFFFFFFF"/>
        </patternFill>
      </fill>
      <border/>
    </dxf>
    <dxf>
      <font/>
      <fill>
        <patternFill patternType="solid">
          <fgColor rgb="FFD8D8D8"/>
          <bgColor rgb="FFD8D8D8"/>
        </patternFill>
      </fill>
      <border/>
    </dxf>
    <dxf>
      <font/>
      <fill>
        <patternFill patternType="solid">
          <fgColor rgb="FFDBE5F1"/>
          <bgColor rgb="FFDBE5F1"/>
        </patternFill>
      </fill>
      <border/>
    </dxf>
  </dxfs>
  <tableStyles count="1">
    <tableStyle count="3" pivot="0" name="Ficha de Inscrição-style">
      <tableStyleElement dxfId="6" type="headerRow"/>
      <tableStyleElement dxfId="7" type="firstRowStripe"/>
      <tableStyleElement dxfId="8" type="secondRowStripe"/>
    </tableStyle>
  </tableStyle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200025</xdr:colOff>
      <xdr:row>0</xdr:row>
      <xdr:rowOff>57150</xdr:rowOff>
    </xdr:from>
    <xdr:ext cx="9191625" cy="1114425"/>
    <xdr:pic>
      <xdr:nvPicPr>
        <xdr:cNvPr id="0" name="image1.png" title="Imagem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0</xdr:row>
      <xdr:rowOff>0</xdr:rowOff>
    </xdr:from>
    <xdr:ext cx="2581275" cy="1352550"/>
    <xdr:pic>
      <xdr:nvPicPr>
        <xdr:cNvPr id="0" name="image2.jp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ables/table1.xml><?xml version="1.0" encoding="utf-8"?>
<table xmlns="http://schemas.openxmlformats.org/spreadsheetml/2006/main" ref="A8:O39" displayName="Table_1" name="Table_1" id="1">
  <tableColumns count="15">
    <tableColumn name="Nº" id="1"/>
    <tableColumn name="ATLETA" id="2"/>
    <tableColumn name="SEXO" id="3"/>
    <tableColumn name="DATA NASCIMENTO" id="4"/>
    <tableColumn name="IDADE NO ANO" id="5"/>
    <tableColumn name="GRADUACÃO" id="6"/>
    <tableColumn name="KYORUGUI" id="7"/>
    <tableColumn name="POOMSAE " id="8"/>
    <tableColumn name="KYOPA " id="9"/>
    <tableColumn name="PESO (Kg)" id="10"/>
    <tableColumn name="CATEGORIA DE IDADE3" id="11"/>
    <tableColumn name="CATEGORIA DE PESO (Kg)" id="12"/>
    <tableColumn name="CATEGORIA DE IDADE2" id="13"/>
    <tableColumn name="ACADEMIA/ASSOCIÇÃO/CLUBE" id="14"/>
    <tableColumn name="STATUS" id="15"/>
  </tableColumns>
  <tableStyleInfo name="Ficha de Inscrição-style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Relationship Id="rId3" Type="http://schemas.openxmlformats.org/officeDocument/2006/relationships/table" Target="../tables/table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pageSetUpPr/>
  </sheetPr>
  <sheetViews>
    <sheetView showGridLines="0" workbookViewId="0"/>
  </sheetViews>
  <sheetFormatPr customHeight="1" defaultColWidth="14.43" defaultRowHeight="15.0"/>
  <cols>
    <col customWidth="1" min="1" max="1" width="6.0"/>
    <col customWidth="1" min="2" max="2" width="41.43"/>
    <col customWidth="1" min="3" max="3" width="15.43"/>
    <col customWidth="1" min="4" max="4" width="21.57"/>
    <col customWidth="1" min="5" max="5" width="17.29"/>
    <col customWidth="1" min="6" max="6" width="27.57"/>
    <col customWidth="1" min="7" max="7" width="12.0"/>
    <col customWidth="1" min="8" max="8" width="12.29"/>
    <col customWidth="1" min="9" max="9" width="9.43"/>
    <col customWidth="1" min="10" max="12" width="20.71"/>
    <col customWidth="1" hidden="1" min="13" max="13" width="15.71"/>
    <col customWidth="1" min="14" max="14" width="36.43"/>
    <col customWidth="1" min="15" max="16" width="17.57"/>
    <col customWidth="1" min="17" max="17" width="12.43"/>
    <col customWidth="1" min="18" max="18" width="8.71"/>
    <col customWidth="1" min="19" max="19" width="22.57"/>
    <col customWidth="1" min="20" max="20" width="18.86"/>
    <col customWidth="1" min="21" max="21" width="10.0"/>
    <col customWidth="1" min="22" max="22" width="9.71"/>
    <col customWidth="1" min="23" max="24" width="7.57"/>
  </cols>
  <sheetData>
    <row r="1" ht="106.5" customHeight="1">
      <c r="A1" s="1">
        <v>123.0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3"/>
      <c r="O1" s="3"/>
      <c r="P1" s="3"/>
      <c r="Q1" s="4"/>
      <c r="R1" s="4"/>
      <c r="S1" s="5"/>
      <c r="T1" s="5"/>
      <c r="U1" s="6"/>
      <c r="V1" s="7"/>
      <c r="W1" s="7"/>
      <c r="X1" s="4"/>
    </row>
    <row r="2" ht="26.25" customHeight="1">
      <c r="A2" s="8"/>
      <c r="B2" s="9" t="s">
        <v>0</v>
      </c>
      <c r="C2" s="10"/>
      <c r="D2" s="11"/>
      <c r="E2" s="11"/>
      <c r="F2" s="11"/>
      <c r="G2" s="11"/>
      <c r="H2" s="11"/>
      <c r="I2" s="11"/>
      <c r="J2" s="11"/>
      <c r="K2" s="11"/>
      <c r="L2" s="11"/>
      <c r="M2" s="12"/>
      <c r="Q2" s="8"/>
      <c r="R2" s="8"/>
      <c r="S2" s="5"/>
      <c r="T2" s="5"/>
      <c r="U2" s="6"/>
      <c r="V2" s="13"/>
      <c r="W2" s="13"/>
    </row>
    <row r="3" ht="26.25" customHeight="1">
      <c r="A3" s="8"/>
      <c r="B3" s="9" t="s">
        <v>1</v>
      </c>
      <c r="C3" s="10"/>
      <c r="D3" s="11"/>
      <c r="E3" s="11"/>
      <c r="F3" s="11"/>
      <c r="G3" s="11"/>
      <c r="H3" s="11"/>
      <c r="I3" s="11"/>
      <c r="J3" s="11"/>
      <c r="K3" s="11"/>
      <c r="L3" s="11"/>
      <c r="M3" s="12"/>
      <c r="Q3" s="8"/>
      <c r="R3" s="8"/>
      <c r="S3" s="5"/>
      <c r="T3" s="5"/>
      <c r="U3" s="6"/>
      <c r="V3" s="13"/>
      <c r="W3" s="13"/>
    </row>
    <row r="4" ht="26.25" customHeight="1">
      <c r="A4" s="8"/>
      <c r="B4" s="9" t="s">
        <v>2</v>
      </c>
      <c r="C4" s="10" t="s">
        <v>3</v>
      </c>
      <c r="D4" s="11"/>
      <c r="E4" s="11"/>
      <c r="F4" s="11"/>
      <c r="G4" s="11"/>
      <c r="H4" s="11"/>
      <c r="I4" s="11"/>
      <c r="J4" s="11"/>
      <c r="K4" s="11"/>
      <c r="L4" s="11"/>
      <c r="M4" s="12"/>
      <c r="Q4" s="8"/>
      <c r="R4" s="8"/>
      <c r="S4" s="5"/>
      <c r="T4" s="5"/>
      <c r="U4" s="6"/>
      <c r="V4" s="13"/>
      <c r="W4" s="13"/>
    </row>
    <row r="5" ht="26.25" customHeight="1">
      <c r="A5" s="8"/>
      <c r="B5" s="9" t="s">
        <v>4</v>
      </c>
      <c r="C5" s="10" t="s">
        <v>3</v>
      </c>
      <c r="D5" s="11"/>
      <c r="E5" s="11"/>
      <c r="F5" s="11"/>
      <c r="G5" s="11"/>
      <c r="H5" s="11"/>
      <c r="I5" s="11"/>
      <c r="J5" s="11"/>
      <c r="K5" s="11"/>
      <c r="L5" s="11"/>
      <c r="M5" s="12"/>
      <c r="Q5" s="8"/>
      <c r="R5" s="8"/>
      <c r="S5" s="5"/>
      <c r="T5" s="5"/>
      <c r="U5" s="6"/>
      <c r="V5" s="13"/>
      <c r="W5" s="13"/>
    </row>
    <row r="6">
      <c r="A6" s="8"/>
      <c r="B6" s="14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Q6" s="8"/>
      <c r="R6" s="8"/>
      <c r="S6" s="5"/>
      <c r="T6" s="5"/>
      <c r="U6" s="6"/>
      <c r="V6" s="13"/>
      <c r="W6" s="13"/>
    </row>
    <row r="7">
      <c r="A7" s="8"/>
      <c r="B7" s="8"/>
      <c r="C7" s="8"/>
      <c r="D7" s="8"/>
      <c r="E7" s="8"/>
      <c r="F7" s="8"/>
      <c r="G7" s="16" t="s">
        <v>5</v>
      </c>
      <c r="H7" s="17"/>
      <c r="I7" s="17"/>
      <c r="J7" s="8"/>
      <c r="K7" s="8"/>
      <c r="L7" s="8"/>
      <c r="M7" s="8"/>
      <c r="Q7" s="8"/>
      <c r="R7" s="8"/>
      <c r="S7" s="5"/>
      <c r="T7" s="18"/>
      <c r="U7" s="6"/>
      <c r="V7" s="13"/>
      <c r="W7" s="13"/>
    </row>
    <row r="8" ht="36.0" customHeight="1">
      <c r="A8" s="19" t="s">
        <v>6</v>
      </c>
      <c r="B8" s="19" t="s">
        <v>7</v>
      </c>
      <c r="C8" s="19" t="s">
        <v>8</v>
      </c>
      <c r="D8" s="19" t="s">
        <v>9</v>
      </c>
      <c r="E8" s="19" t="s">
        <v>10</v>
      </c>
      <c r="F8" s="20" t="s">
        <v>11</v>
      </c>
      <c r="G8" s="20" t="s">
        <v>12</v>
      </c>
      <c r="H8" s="20" t="s">
        <v>13</v>
      </c>
      <c r="I8" s="20" t="s">
        <v>14</v>
      </c>
      <c r="J8" s="20" t="s">
        <v>15</v>
      </c>
      <c r="K8" s="20" t="s">
        <v>16</v>
      </c>
      <c r="L8" s="20" t="s">
        <v>17</v>
      </c>
      <c r="M8" s="20" t="s">
        <v>18</v>
      </c>
      <c r="N8" s="20" t="s">
        <v>19</v>
      </c>
      <c r="O8" s="21" t="s">
        <v>20</v>
      </c>
      <c r="P8" s="22" t="s">
        <v>21</v>
      </c>
      <c r="R8" s="8"/>
      <c r="S8" s="23" t="s">
        <v>22</v>
      </c>
      <c r="T8" s="24"/>
      <c r="U8" s="6"/>
      <c r="V8" s="13"/>
      <c r="W8" s="13"/>
    </row>
    <row r="9" ht="30.0" customHeight="1">
      <c r="A9" s="25" t="s">
        <v>23</v>
      </c>
      <c r="B9" s="26" t="s">
        <v>24</v>
      </c>
      <c r="C9" s="27" t="s">
        <v>25</v>
      </c>
      <c r="D9" s="28" t="s">
        <v>26</v>
      </c>
      <c r="E9" s="29">
        <f t="shared" ref="E9:E39" si="1">IF(COUNTBLANK(D9)=1," ",(YEAR(NOW())-YEAR(D9)))</f>
        <v>45</v>
      </c>
      <c r="F9" s="27" t="s">
        <v>27</v>
      </c>
      <c r="G9" s="30" t="s">
        <v>28</v>
      </c>
      <c r="H9" s="30" t="s">
        <v>28</v>
      </c>
      <c r="I9" s="30" t="s">
        <v>28</v>
      </c>
      <c r="J9" s="31">
        <v>12.0</v>
      </c>
      <c r="K9" s="27" t="s">
        <v>29</v>
      </c>
      <c r="L9" s="27" t="str">
        <f t="array" ref="L9">IF( OR(COUNTBLANK('Ficha de Inscrição'!$C9)=1, COUNTBLANK('Ficha de Inscrição'!$J9)=1,COUNTBLANK('Ficha de Inscrição'!$K9)=1)," ",
IF(C9=Escolhas!$B$3,
IF(K9=Escolhas!$H$3,IF(J9&lt;=LARGE(Escolhas!$J$3:$U$3,1),CONCATENATE("ATÉ ",SMALL(IF(Escolhas!$J$3:$U$3&gt;=J9,Escolhas!$J$3:$U$3),1)),CONCATENATE("Acima de ",LARGE(Escolhas!$J$3:$U$3,1))),
IF(K9=Escolhas!$H$4,IF(J9&lt;=LARGE(Escolhas!$J$4:$U$4,1),CONCATENATE("ATÉ ",SMALL(IF(Escolhas!$J$4:$U$4&gt;=J9,Escolhas!$J$4:$U$4),1)),CONCATENATE("+",LARGE(Escolhas!$J$4:$U$4,1))),
IF(K9=Escolhas!$H$5,IF(J9&lt;=LARGE(Escolhas!$J$5:$U$5,1),CONCATENATE("ATÉ ",SMALL(IF(Escolhas!$J$5:$U$5&gt;=J9,Escolhas!$J$5:$U$5),1)),CONCATENATE("+",LARGE(Escolhas!$J$5:$U$5,1))),
IF(K9=Escolhas!$H$6,IF(J9&lt;=LARGE(Escolhas!$J$6:$U$6,1),CONCATENATE("ATÉ ",SMALL(IF(Escolhas!$J$6:$U$6&gt;=J9,Escolhas!$J$6:$U$6),1)),CONCATENATE("+",LARGE(Escolhas!$J$6:$U$6,1))),
IF(K9=Escolhas!$H$7,IF(J9&lt;=LARGE(Escolhas!$J$7:$U$7,1),CONCATENATE("ATÉ ",SMALL(IF(Escolhas!$J$7:$U$7&gt;=J9,Escolhas!$J$7:$U$7),1)),CONCATENATE("+",LARGE(Escolhas!$J$7:$U$7,1))),
IF(K9=Escolhas!$H$8,IF(J9&lt;=LARGE(Escolhas!$J$8:$U$8,1),CONCATENATE("ATÉ ",SMALL(IF(Escolhas!$J$8:$U$8&gt;=J9,Escolhas!$J$8:$U$8),1)),CONCATENATE("+",LARGE(Escolhas!$J$8:$U$8,1))),
IF(K9=Escolhas!$H$9,IF(J9&lt;=LARGE(Escolhas!$J$9:$U$9,1),CONCATENATE("ATÉ ",SMALL(IF(Escolhas!$J$9:$U$9&gt;=J9,Escolhas!$J$9:$U$9),1)),CONCATENATE("+",LARGE(Escolhas!$J$9:$U$9,1))),
IF(K9=Escolhas!$H$10,IF(J9&lt;=LARGE(Escolhas!$J$10:$U$10,1),CONCATENATE("ATÉ ",SMALL(IF(Escolhas!$J$10:$U$10&gt;=J9,Escolhas!$J$10:$U$10),1)),CONCATENATE("+",LARGE(Escolhas!$J$10:$U$10,1))),
IF(K9=Escolhas!$H$11,IF(J9&lt;=LARGE(Escolhas!$J$11:$U$11,1),CONCATENATE("ATÉ ",SMALL(IF(Escolhas!$J$11:$U$11&gt;=J9,Escolhas!$J$11:$U$11),1)),CONCATENATE("+",LARGE(Escolhas!$J$11:$U$11,1))),
IF(K9=Escolhas!$H$12,IF(J9&lt;=LARGE(Escolhas!$J$12:$U$12,1),CONCATENATE("ATÉ ",SMALL(IF(Escolhas!$J$12:$U$12&gt;=J9,Escolhas!$J$12:$U$12),1)),CONCATENATE("+",LARGE(Escolhas!$J$12:$U$12,1))),"Preencher Sexo")))))))))),
(IF(C9=Escolhas!$B$4,
IF(K9=Escolhas!$W$3,IF(J9&lt;=LARGE(Escolhas!$Y$3:$AJ$3,1),CONCATENATE("ATÉ ",SMALL(IF(Escolhas!$Y$3:$AJ$3&gt;=J9,Escolhas!$Y$3:$AJ$3),1)),CONCATENATE("+",LARGE(Escolhas!$Y$3:$AJ$3,1))),
IF(K9=Escolhas!$W$4,IF(J9&lt;=LARGE(Escolhas!$Y$4:$AJ$4,1),CONCATENATE("ATÉ ",SMALL(IF(Escolhas!$Y$4:$AJ$4&gt;=J9,Escolhas!$Y$4:$AJ$4),1)),CONCATENATE("+",LARGE(Escolhas!$Y$4:$AJ$4,1))),
IF(K9=Escolhas!$W$5,IF(J9&lt;=LARGE(Escolhas!$Y$5:$AJ$5,1),CONCATENATE("ATÉ ",SMALL(IF(Escolhas!$Y$5:$AJ$5&gt;=J9,Escolhas!$Y$5:$AJ$5),1)),CONCATENATE("+",LARGE(Escolhas!$Y$5:$AJ$5,1))),
IF(K9=Escolhas!$W$6,IF(J9&lt;=LARGE(Escolhas!$Y$6:$AJ$6,1),CONCATENATE("ATÉ ",SMALL(IF(Escolhas!$Y$6:$AJ$6&gt;=J9,Escolhas!$Y$6:$AJ$6),1)),CONCATENATE("+",LARGE(Escolhas!$Y$6:$AJ$6,1))),
IF(K9=Escolhas!$W$7,IF(J9&lt;=LARGE(Escolhas!$Y$7:$AJ$7,1),CONCATENATE("ATÉ ",SMALL(IF(Escolhas!$Y$7:$AJ$7&gt;=J9,Escolhas!$Y$7:$AJ$7),1)),CONCATENATE("+",LARGE(Escolhas!$Y$7:$AJ$7,1))),
IF(K9=Escolhas!$W$8,IF(J9&lt;=LARGE(Escolhas!$Y$8:$AJ$8,1),CONCATENATE("ATÉ ",SMALL(IF(Escolhas!$Y$8:$AJ$8&gt;=J9,Escolhas!$Y$8:$AJ$8),1)),CONCATENATE("+",LARGE(Escolhas!$Y$8:$AJ$8,1))),
IF(K9=Escolhas!$W$9,IF(J9&lt;=LARGE(Escolhas!$Y$9:$AJ$9,1),CONCATENATE("ATÉ ",SMALL(IF(Escolhas!$Y$9:$AJ$9&gt;=J9,Escolhas!$Y$9:$AJ$9),1)),CONCATENATE("+",LARGE(Escolhas!$Y$9:$AJ$9,1))),
IF(K9=Escolhas!$W$10,IF(J9&lt;=LARGE(Escolhas!$Y$10:$AJ$10,1),CONCATENATE("ATÉ ",SMALL(IF(Escolhas!$Y$10:$AJ$10&gt;=J9,Escolhas!$Y$10:$AJ$10),1)),CONCATENATE("+",LARGE(Escolhas!$Y$10:$AJ$10,1))),
IF(K9=Escolhas!$W$11,IF(J9&lt;=LARGE(Escolhas!$Y$11:$AJ$11,1),CONCATENATE("ATÉ ",SMALL(IF(Escolhas!$Y$11:$AJ$11&gt;=J9,Escolhas!$Y$11:$AJ$11),1)),CONCATENATE("+",LARGE(Escolhas!$Y$11:$AJ$11,1))),
IF(K9=Escolhas!$W$12,IF(J9&lt;=LARGE(Escolhas!$Y$12:$AJ$12,1),CONCATENATE("ATÉ ",SMALL(IF(Escolhas!$Y$12:$AJ$12&gt;=J9,Escolhas!$Y$12:$AJ$12),1)),CONCATENATE("+",LARGE(Escolhas!$Y$12:$AJ$12,1))),"Preencher Sexo"))))))))))))))</f>
        <v>ATÉ 58</v>
      </c>
      <c r="M9" s="27" t="str">
        <f>IF(COUNT(E9)=0," ",IF(E9&lt;=Escolhas!$F$3,Escolhas!$D$3,IF(E9&lt;=Escolhas!$F$4,Escolhas!$D$4,IF(E9&lt;=Escolhas!$F$5,Escolhas!$D$5,IF(E9&lt;=Escolhas!$F$6,Escolhas!$D$6,IF(E9&lt;=Escolhas!$F$7,Escolhas!$D$7,IF(E9=15,Escolhas!$D$8,IF(E9=16,"1",IF(E9=17,"1",IF(E9&lt;=Escolhas!$F$9,Escolhas!$D$9,IF(E9&lt;=Escolhas!$F$10,Escolhas!$D$10,IF(E9&lt;=Escolhas!$F$11,Escolhas!$D$11,IF(E9&lt;=Escolhas!$F$12,Escolhas!$D$12,"VERIFICAR")))))))))))))</f>
        <v>Master 3</v>
      </c>
      <c r="N9" s="27" t="s">
        <v>30</v>
      </c>
      <c r="O9" s="32" t="str">
        <f t="shared" ref="O9:O10" si="2">IF(COUNTA(K9)=0, " ", IF(M9="1",   IF(OR(K9="Juvenil",#REF!="Adulto"),"OK!!!","ERRO!!!"),   (IF(K9=M9,"OK!!!","ERRO!!!"))))</f>
        <v>ERRO!!!</v>
      </c>
      <c r="P9" s="33">
        <f>IF(COUNTA('Ficha de Inscrição'!$G9:$I9)=0,"",IF(OR(Escolhas!$AL$13=F9,Escolhas!$AL$14=F9,Escolhas!$AL$15=F9,Escolhas!$AL$16=F9,Escolhas!$AL$17=F9,Escolhas!$AL$18=F9,Escolhas!$AL$19=F9,Escolhas!$AL$20=F9,Escolhas!$AL$21=F9,Escolhas!$AL$22=F9),HLOOKUP(COUNTA('Ficha de Inscrição'!G9:I9),Escolhas!$AT$4:$AV$5,2,TRUE),IF(E9&gt;=12,HLOOKUP(COUNTA('Ficha de Inscrição'!G9:I9),Escolhas!$AQ$4:$AS$5,2,TRUE), HLOOKUP(COUNTA('Ficha de Inscrição'!G9:I9),Escolhas!$AN$4:$AP$5,2,TRUE))))</f>
        <v>130</v>
      </c>
      <c r="R9" s="8"/>
      <c r="S9" s="34" t="s">
        <v>31</v>
      </c>
      <c r="T9" s="35">
        <f>COUNTA(B10:B39)</f>
        <v>1</v>
      </c>
      <c r="U9" s="6"/>
      <c r="V9" s="13"/>
      <c r="W9" s="36"/>
    </row>
    <row r="10" ht="30.0" customHeight="1">
      <c r="A10" s="37">
        <v>1.0</v>
      </c>
      <c r="B10" s="38" t="s">
        <v>32</v>
      </c>
      <c r="C10" s="32"/>
      <c r="D10" s="39"/>
      <c r="E10" s="40" t="str">
        <f t="shared" si="1"/>
        <v> </v>
      </c>
      <c r="F10" s="32"/>
      <c r="G10" s="41"/>
      <c r="H10" s="41"/>
      <c r="I10" s="41"/>
      <c r="J10" s="42"/>
      <c r="K10" s="32"/>
      <c r="L10" s="32" t="str">
        <f t="array" ref="L10">IF( OR(COUNTBLANK('Ficha de Inscrição'!$C10)=1, COUNTBLANK('Ficha de Inscrição'!$J10)=1,COUNTBLANK('Ficha de Inscrição'!$K10)=1)," ",
IF(C10=Escolhas!$B$3,
IF(K10=Escolhas!$H$3,IF(J10&lt;=LARGE(Escolhas!$J$3:$U$3,1),CONCATENATE("ATÉ ",SMALL(IF(Escolhas!$J$3:$U$3&gt;=J10,Escolhas!$J$3:$U$3),1)),CONCATENATE("Acima de ",LARGE(Escolhas!$J$3:$U$3,1))),
IF(K10=Escolhas!$H$4,IF(J10&lt;=LARGE(Escolhas!$J$4:$U$4,1),CONCATENATE("ATÉ ",SMALL(IF(Escolhas!$J$4:$U$4&gt;=J10,Escolhas!$J$4:$U$4),1)),CONCATENATE("+",LARGE(Escolhas!$J$4:$U$4,1))),
IF(K10=Escolhas!$H$5,IF(J10&lt;=LARGE(Escolhas!$J$5:$U$5,1),CONCATENATE("ATÉ ",SMALL(IF(Escolhas!$J$5:$U$5&gt;=J10,Escolhas!$J$5:$U$5),1)),CONCATENATE("+",LARGE(Escolhas!$J$5:$U$5,1))),
IF(K10=Escolhas!$H$6,IF(J10&lt;=LARGE(Escolhas!$J$6:$U$6,1),CONCATENATE("ATÉ ",SMALL(IF(Escolhas!$J$6:$U$6&gt;=J10,Escolhas!$J$6:$U$6),1)),CONCATENATE("+",LARGE(Escolhas!$J$6:$U$6,1))),
IF(K10=Escolhas!$H$7,IF(J10&lt;=LARGE(Escolhas!$J$7:$U$7,1),CONCATENATE("ATÉ ",SMALL(IF(Escolhas!$J$7:$U$7&gt;=J10,Escolhas!$J$7:$U$7),1)),CONCATENATE("+",LARGE(Escolhas!$J$7:$U$7,1))),
IF(K10=Escolhas!$H$8,IF(J10&lt;=LARGE(Escolhas!$J$8:$U$8,1),CONCATENATE("ATÉ ",SMALL(IF(Escolhas!$J$8:$U$8&gt;=J10,Escolhas!$J$8:$U$8),1)),CONCATENATE("+",LARGE(Escolhas!$J$8:$U$8,1))),
IF(K10=Escolhas!$H$9,IF(J10&lt;=LARGE(Escolhas!$J$9:$U$9,1),CONCATENATE("ATÉ ",SMALL(IF(Escolhas!$J$9:$U$9&gt;=J10,Escolhas!$J$9:$U$9),1)),CONCATENATE("+",LARGE(Escolhas!$J$9:$U$9,1))),
IF(K10=Escolhas!$H$10,IF(J10&lt;=LARGE(Escolhas!$J$10:$U$10,1),CONCATENATE("ATÉ ",SMALL(IF(Escolhas!$J$10:$U$10&gt;=J10,Escolhas!$J$10:$U$10),1)),CONCATENATE("+",LARGE(Escolhas!$J$10:$U$10,1))),
IF(K10=Escolhas!$H$11,IF(J10&lt;=LARGE(Escolhas!$J$11:$U$11,1),CONCATENATE("ATÉ ",SMALL(IF(Escolhas!$J$11:$U$11&gt;=J10,Escolhas!$J$11:$U$11),1)),CONCATENATE("+",LARGE(Escolhas!$J$11:$U$11,1))),
IF(K10=Escolhas!$H$12,IF(J10&lt;=LARGE(Escolhas!$J$12:$U$12,1),CONCATENATE("ATÉ ",SMALL(IF(Escolhas!$J$12:$U$12&gt;=J10,Escolhas!$J$12:$U$12),1)),CONCATENATE("+",LARGE(Escolhas!$J$12:$U$12,1))),"Preencher Sexo")))))))))),
(IF(C10=Escolhas!$B$4,
IF(K10=Escolhas!$W$3,IF(J10&lt;=LARGE(Escolhas!$Y$3:$AJ$3,1),CONCATENATE("ATÉ ",SMALL(IF(Escolhas!$Y$3:$AJ$3&gt;=J10,Escolhas!$Y$3:$AJ$3),1)),CONCATENATE("+",LARGE(Escolhas!$Y$3:$AJ$3,1))),
IF(K10=Escolhas!$W$4,IF(J10&lt;=LARGE(Escolhas!$Y$4:$AJ$4,1),CONCATENATE("ATÉ ",SMALL(IF(Escolhas!$Y$4:$AJ$4&gt;=J10,Escolhas!$Y$4:$AJ$4),1)),CONCATENATE("+",LARGE(Escolhas!$Y$4:$AJ$4,1))),
IF(K10=Escolhas!$W$5,IF(J10&lt;=LARGE(Escolhas!$Y$5:$AJ$5,1),CONCATENATE("ATÉ ",SMALL(IF(Escolhas!$Y$5:$AJ$5&gt;=J10,Escolhas!$Y$5:$AJ$5),1)),CONCATENATE("+",LARGE(Escolhas!$Y$5:$AJ$5,1))),
IF(K10=Escolhas!$W$6,IF(J10&lt;=LARGE(Escolhas!$Y$6:$AJ$6,1),CONCATENATE("ATÉ ",SMALL(IF(Escolhas!$Y$6:$AJ$6&gt;=J10,Escolhas!$Y$6:$AJ$6),1)),CONCATENATE("+",LARGE(Escolhas!$Y$6:$AJ$6,1))),
IF(K10=Escolhas!$W$7,IF(J10&lt;=LARGE(Escolhas!$Y$7:$AJ$7,1),CONCATENATE("ATÉ ",SMALL(IF(Escolhas!$Y$7:$AJ$7&gt;=J10,Escolhas!$Y$7:$AJ$7),1)),CONCATENATE("+",LARGE(Escolhas!$Y$7:$AJ$7,1))),
IF(K10=Escolhas!$W$8,IF(J10&lt;=LARGE(Escolhas!$Y$8:$AJ$8,1),CONCATENATE("ATÉ ",SMALL(IF(Escolhas!$Y$8:$AJ$8&gt;=J10,Escolhas!$Y$8:$AJ$8),1)),CONCATENATE("+",LARGE(Escolhas!$Y$8:$AJ$8,1))),
IF(K10=Escolhas!$W$9,IF(J10&lt;=LARGE(Escolhas!$Y$9:$AJ$9,1),CONCATENATE("ATÉ ",SMALL(IF(Escolhas!$Y$9:$AJ$9&gt;=J10,Escolhas!$Y$9:$AJ$9),1)),CONCATENATE("+",LARGE(Escolhas!$Y$9:$AJ$9,1))),
IF(K10=Escolhas!$W$10,IF(J10&lt;=LARGE(Escolhas!$Y$10:$AJ$10,1),CONCATENATE("ATÉ ",SMALL(IF(Escolhas!$Y$10:$AJ$10&gt;=J10,Escolhas!$Y$10:$AJ$10),1)),CONCATENATE("+",LARGE(Escolhas!$Y$10:$AJ$10,1))),
IF(K10=Escolhas!$W$11,IF(J10&lt;=LARGE(Escolhas!$Y$11:$AJ$11,1),CONCATENATE("ATÉ ",SMALL(IF(Escolhas!$Y$11:$AJ$11&gt;=J10,Escolhas!$Y$11:$AJ$11),1)),CONCATENATE("+",LARGE(Escolhas!$Y$11:$AJ$11,1))),
IF(K10=Escolhas!$W$12,IF(J10&lt;=LARGE(Escolhas!$Y$12:$AJ$12,1),CONCATENATE("ATÉ ",SMALL(IF(Escolhas!$Y$12:$AJ$12&gt;=J10,Escolhas!$Y$12:$AJ$12),1)),CONCATENATE("+",LARGE(Escolhas!$Y$12:$AJ$12,1))),"Preencher Sexo"))))))))))))))</f>
        <v> </v>
      </c>
      <c r="M10" s="32" t="str">
        <f>IF(COUNT(E10)=0," ",IF(E10&lt;=Escolhas!$F$3,Escolhas!$D$3,IF(E10&lt;=Escolhas!$F$4,Escolhas!$D$4,IF(E10&lt;=Escolhas!$F$5,Escolhas!$D$5,IF(E10&lt;=Escolhas!$F$6,Escolhas!$D$6,IF(E10&lt;=Escolhas!$F$7,Escolhas!$D$7,IF(E10=15,Escolhas!$D$8,IF(E10=16,"1",IF(E10=17,"1",IF(E10&lt;=Escolhas!$F$9,Escolhas!$D$9,IF(E10&lt;=Escolhas!$F$10,Escolhas!$D$10,IF(E10&lt;=Escolhas!$F$11,Escolhas!$D$11,IF(E10&lt;=Escolhas!$F$12,Escolhas!$D$12,"VERIFICAR")))))))))))))</f>
        <v> </v>
      </c>
      <c r="N10" s="32"/>
      <c r="O10" s="32" t="str">
        <f t="shared" si="2"/>
        <v> </v>
      </c>
      <c r="P10" s="43" t="str">
        <f>IF(COUNTA('Ficha de Inscrição'!$G10:$I10)=0,"",IF(OR(Escolhas!$AL$13=F10,Escolhas!$AL$14=F10,Escolhas!$AL$15=F10,Escolhas!$AL$16=F10,Escolhas!$AL$17=F10,Escolhas!$AL$18=F10,Escolhas!$AL$19=F10,Escolhas!$AL$20=F10,Escolhas!$AL$21=F10,Escolhas!$AL$22=F10),HLOOKUP(COUNTA('Ficha de Inscrição'!G10:I10),Escolhas!$AT$4:$AV$5,2,TRUE),IF(E10&gt;=12,HLOOKUP(COUNTA('Ficha de Inscrição'!G10:I10),Escolhas!$AQ$4:$AS$5,2,TRUE), HLOOKUP(COUNTA('Ficha de Inscrição'!G10:I10),Escolhas!$AN$4:$AP$5,2,TRUE))))</f>
        <v/>
      </c>
      <c r="Q10" s="8"/>
      <c r="R10" s="8"/>
      <c r="S10" s="34" t="s">
        <v>33</v>
      </c>
      <c r="T10" s="35">
        <f>IF(COUNTA(B10:B39)=0," ",COUNTIFS(C10:C39,"Masculino"))</f>
        <v>0</v>
      </c>
      <c r="U10" s="6"/>
      <c r="V10" s="13"/>
      <c r="W10" s="13"/>
    </row>
    <row r="11" ht="30.0" customHeight="1">
      <c r="A11" s="44">
        <v>2.0</v>
      </c>
      <c r="B11" s="38"/>
      <c r="C11" s="32"/>
      <c r="D11" s="39"/>
      <c r="E11" s="40" t="str">
        <f t="shared" si="1"/>
        <v> </v>
      </c>
      <c r="F11" s="32"/>
      <c r="G11" s="41"/>
      <c r="H11" s="41"/>
      <c r="I11" s="41"/>
      <c r="J11" s="42"/>
      <c r="K11" s="32"/>
      <c r="L11" s="32" t="str">
        <f t="array" ref="L11">IF( OR(COUNTBLANK('Ficha de Inscrição'!$C11)=1, COUNTBLANK('Ficha de Inscrição'!$J11)=1,COUNTBLANK('Ficha de Inscrição'!$K11)=1)," ",
IF(C11=Escolhas!$B$3,
IF(K11=Escolhas!$H$3,IF(J11&lt;=LARGE(Escolhas!$J$3:$U$3,1),CONCATENATE("ATÉ ",SMALL(IF(Escolhas!$J$3:$U$3&gt;=J11,Escolhas!$J$3:$U$3),1)),CONCATENATE("Acima de ",LARGE(Escolhas!$J$3:$U$3,1))),
IF(K11=Escolhas!$H$4,IF(J11&lt;=LARGE(Escolhas!$J$4:$U$4,1),CONCATENATE("ATÉ ",SMALL(IF(Escolhas!$J$4:$U$4&gt;=J11,Escolhas!$J$4:$U$4),1)),CONCATENATE("+",LARGE(Escolhas!$J$4:$U$4,1))),
IF(K11=Escolhas!$H$5,IF(J11&lt;=LARGE(Escolhas!$J$5:$U$5,1),CONCATENATE("ATÉ ",SMALL(IF(Escolhas!$J$5:$U$5&gt;=J11,Escolhas!$J$5:$U$5),1)),CONCATENATE("+",LARGE(Escolhas!$J$5:$U$5,1))),
IF(K11=Escolhas!$H$6,IF(J11&lt;=LARGE(Escolhas!$J$6:$U$6,1),CONCATENATE("ATÉ ",SMALL(IF(Escolhas!$J$6:$U$6&gt;=J11,Escolhas!$J$6:$U$6),1)),CONCATENATE("+",LARGE(Escolhas!$J$6:$U$6,1))),
IF(K11=Escolhas!$H$7,IF(J11&lt;=LARGE(Escolhas!$J$7:$U$7,1),CONCATENATE("ATÉ ",SMALL(IF(Escolhas!$J$7:$U$7&gt;=J11,Escolhas!$J$7:$U$7),1)),CONCATENATE("+",LARGE(Escolhas!$J$7:$U$7,1))),
IF(K11=Escolhas!$H$8,IF(J11&lt;=LARGE(Escolhas!$J$8:$U$8,1),CONCATENATE("ATÉ ",SMALL(IF(Escolhas!$J$8:$U$8&gt;=J11,Escolhas!$J$8:$U$8),1)),CONCATENATE("+",LARGE(Escolhas!$J$8:$U$8,1))),
IF(K11=Escolhas!$H$9,IF(J11&lt;=LARGE(Escolhas!$J$9:$U$9,1),CONCATENATE("ATÉ ",SMALL(IF(Escolhas!$J$9:$U$9&gt;=J11,Escolhas!$J$9:$U$9),1)),CONCATENATE("+",LARGE(Escolhas!$J$9:$U$9,1))),
IF(K11=Escolhas!$H$10,IF(J11&lt;=LARGE(Escolhas!$J$10:$U$10,1),CONCATENATE("ATÉ ",SMALL(IF(Escolhas!$J$10:$U$10&gt;=J11,Escolhas!$J$10:$U$10),1)),CONCATENATE("+",LARGE(Escolhas!$J$10:$U$10,1))),
IF(K11=Escolhas!$H$11,IF(J11&lt;=LARGE(Escolhas!$J$11:$U$11,1),CONCATENATE("ATÉ ",SMALL(IF(Escolhas!$J$11:$U$11&gt;=J11,Escolhas!$J$11:$U$11),1)),CONCATENATE("+",LARGE(Escolhas!$J$11:$U$11,1))),
IF(K11=Escolhas!$H$12,IF(J11&lt;=LARGE(Escolhas!$J$12:$U$12,1),CONCATENATE("ATÉ ",SMALL(IF(Escolhas!$J$12:$U$12&gt;=J11,Escolhas!$J$12:$U$12),1)),CONCATENATE("+",LARGE(Escolhas!$J$12:$U$12,1))),"Preencher Sexo")))))))))),
(IF(C11=Escolhas!$B$4,
IF(K11=Escolhas!$W$3,IF(J11&lt;=LARGE(Escolhas!$Y$3:$AJ$3,1),CONCATENATE("ATÉ ",SMALL(IF(Escolhas!$Y$3:$AJ$3&gt;=J11,Escolhas!$Y$3:$AJ$3),1)),CONCATENATE("+",LARGE(Escolhas!$Y$3:$AJ$3,1))),
IF(K11=Escolhas!$W$4,IF(J11&lt;=LARGE(Escolhas!$Y$4:$AJ$4,1),CONCATENATE("ATÉ ",SMALL(IF(Escolhas!$Y$4:$AJ$4&gt;=J11,Escolhas!$Y$4:$AJ$4),1)),CONCATENATE("+",LARGE(Escolhas!$Y$4:$AJ$4,1))),
IF(K11=Escolhas!$W$5,IF(J11&lt;=LARGE(Escolhas!$Y$5:$AJ$5,1),CONCATENATE("ATÉ ",SMALL(IF(Escolhas!$Y$5:$AJ$5&gt;=J11,Escolhas!$Y$5:$AJ$5),1)),CONCATENATE("+",LARGE(Escolhas!$Y$5:$AJ$5,1))),
IF(K11=Escolhas!$W$6,IF(J11&lt;=LARGE(Escolhas!$Y$6:$AJ$6,1),CONCATENATE("ATÉ ",SMALL(IF(Escolhas!$Y$6:$AJ$6&gt;=J11,Escolhas!$Y$6:$AJ$6),1)),CONCATENATE("+",LARGE(Escolhas!$Y$6:$AJ$6,1))),
IF(K11=Escolhas!$W$7,IF(J11&lt;=LARGE(Escolhas!$Y$7:$AJ$7,1),CONCATENATE("ATÉ ",SMALL(IF(Escolhas!$Y$7:$AJ$7&gt;=J11,Escolhas!$Y$7:$AJ$7),1)),CONCATENATE("+",LARGE(Escolhas!$Y$7:$AJ$7,1))),
IF(K11=Escolhas!$W$8,IF(J11&lt;=LARGE(Escolhas!$Y$8:$AJ$8,1),CONCATENATE("ATÉ ",SMALL(IF(Escolhas!$Y$8:$AJ$8&gt;=J11,Escolhas!$Y$8:$AJ$8),1)),CONCATENATE("+",LARGE(Escolhas!$Y$8:$AJ$8,1))),
IF(K11=Escolhas!$W$9,IF(J11&lt;=LARGE(Escolhas!$Y$9:$AJ$9,1),CONCATENATE("ATÉ ",SMALL(IF(Escolhas!$Y$9:$AJ$9&gt;=J11,Escolhas!$Y$9:$AJ$9),1)),CONCATENATE("+",LARGE(Escolhas!$Y$9:$AJ$9,1))),
IF(K11=Escolhas!$W$10,IF(J11&lt;=LARGE(Escolhas!$Y$10:$AJ$10,1),CONCATENATE("ATÉ ",SMALL(IF(Escolhas!$Y$10:$AJ$10&gt;=J11,Escolhas!$Y$10:$AJ$10),1)),CONCATENATE("+",LARGE(Escolhas!$Y$10:$AJ$10,1))),
IF(K11=Escolhas!$W$11,IF(J11&lt;=LARGE(Escolhas!$Y$11:$AJ$11,1),CONCATENATE("ATÉ ",SMALL(IF(Escolhas!$Y$11:$AJ$11&gt;=J11,Escolhas!$Y$11:$AJ$11),1)),CONCATENATE("+",LARGE(Escolhas!$Y$11:$AJ$11,1))),
IF(K11=Escolhas!$W$12,IF(J11&lt;=LARGE(Escolhas!$Y$12:$AJ$12,1),CONCATENATE("ATÉ ",SMALL(IF(Escolhas!$Y$12:$AJ$12&gt;=J11,Escolhas!$Y$12:$AJ$12),1)),CONCATENATE("+",LARGE(Escolhas!$Y$12:$AJ$12,1))),"Preencher Sexo"))))))))))))))</f>
        <v> </v>
      </c>
      <c r="M11" s="32" t="str">
        <f>IF(COUNT(E11)=0," ",IF(E11&lt;=Escolhas!$F$3,Escolhas!$D$3,IF(E11&lt;=Escolhas!$F$4,Escolhas!$D$4,IF(E11&lt;=Escolhas!$F$5,Escolhas!$D$5,IF(E11&lt;=Escolhas!$F$6,Escolhas!$D$6,IF(E11&lt;=Escolhas!$F$7,Escolhas!$D$7,IF(E11=15,Escolhas!$D$8,IF(E11=16,"1",IF(E11=17,"1",IF(E11&lt;=Escolhas!$F$9,Escolhas!$D$9,IF(E11&lt;=Escolhas!$F$10,Escolhas!$D$10,IF(E11&lt;=Escolhas!$F$11,Escolhas!$D$11,IF(E11&lt;=Escolhas!$F$12,Escolhas!$D$12,"VERIFICAR")))))))))))))</f>
        <v> </v>
      </c>
      <c r="N11" s="32"/>
      <c r="O11" s="32" t="s">
        <v>34</v>
      </c>
      <c r="P11" s="45" t="str">
        <f>IF(COUNTA('Ficha de Inscrição'!$G11:$I11)=0,"",IF(OR(Escolhas!$AL$13=F11,Escolhas!$AL$14=F11,Escolhas!$AL$15=F11,Escolhas!$AL$16=F11,Escolhas!$AL$17=F11,Escolhas!$AL$18=F11,Escolhas!$AL$19=F11,Escolhas!$AL$20=F11,Escolhas!$AL$21=F11,Escolhas!$AL$22=F11),HLOOKUP(COUNTA('Ficha de Inscrição'!G11:I11),Escolhas!$AT$4:$AV$5,2,TRUE),IF(E11&gt;=12,HLOOKUP(COUNTA('Ficha de Inscrição'!G11:I11),Escolhas!$AQ$4:$AS$5,2,TRUE), HLOOKUP(COUNTA('Ficha de Inscrição'!G11:I11),Escolhas!$AN$4:$AP$5,2,TRUE))))</f>
        <v/>
      </c>
      <c r="R11" s="8"/>
      <c r="S11" s="34" t="s">
        <v>35</v>
      </c>
      <c r="T11" s="35">
        <f>IF(COUNTA(B10:B39)=0," ",COUNTIFS(C10:C39,"Feminino"))</f>
        <v>0</v>
      </c>
      <c r="U11" s="6"/>
      <c r="V11" s="13"/>
      <c r="W11" s="13"/>
    </row>
    <row r="12" ht="30.0" customHeight="1">
      <c r="A12" s="44">
        <v>3.0</v>
      </c>
      <c r="B12" s="38"/>
      <c r="C12" s="32"/>
      <c r="D12" s="39"/>
      <c r="E12" s="40" t="str">
        <f t="shared" si="1"/>
        <v> </v>
      </c>
      <c r="F12" s="32"/>
      <c r="G12" s="41"/>
      <c r="H12" s="41"/>
      <c r="I12" s="41"/>
      <c r="J12" s="42"/>
      <c r="K12" s="32"/>
      <c r="L12" s="32" t="str">
        <f t="array" ref="L12">IF( OR(COUNTBLANK('Ficha de Inscrição'!$C12)=1, COUNTBLANK('Ficha de Inscrição'!$J12)=1,COUNTBLANK('Ficha de Inscrição'!$K12)=1)," ",
IF(C12=Escolhas!$B$3,
IF(K12=Escolhas!$H$3,IF(J12&lt;=LARGE(Escolhas!$J$3:$U$3,1),CONCATENATE("ATÉ ",SMALL(IF(Escolhas!$J$3:$U$3&gt;=J12,Escolhas!$J$3:$U$3),1)),CONCATENATE("Acima de ",LARGE(Escolhas!$J$3:$U$3,1))),
IF(K12=Escolhas!$H$4,IF(J12&lt;=LARGE(Escolhas!$J$4:$U$4,1),CONCATENATE("ATÉ ",SMALL(IF(Escolhas!$J$4:$U$4&gt;=J12,Escolhas!$J$4:$U$4),1)),CONCATENATE("+",LARGE(Escolhas!$J$4:$U$4,1))),
IF(K12=Escolhas!$H$5,IF(J12&lt;=LARGE(Escolhas!$J$5:$U$5,1),CONCATENATE("ATÉ ",SMALL(IF(Escolhas!$J$5:$U$5&gt;=J12,Escolhas!$J$5:$U$5),1)),CONCATENATE("+",LARGE(Escolhas!$J$5:$U$5,1))),
IF(K12=Escolhas!$H$6,IF(J12&lt;=LARGE(Escolhas!$J$6:$U$6,1),CONCATENATE("ATÉ ",SMALL(IF(Escolhas!$J$6:$U$6&gt;=J12,Escolhas!$J$6:$U$6),1)),CONCATENATE("+",LARGE(Escolhas!$J$6:$U$6,1))),
IF(K12=Escolhas!$H$7,IF(J12&lt;=LARGE(Escolhas!$J$7:$U$7,1),CONCATENATE("ATÉ ",SMALL(IF(Escolhas!$J$7:$U$7&gt;=J12,Escolhas!$J$7:$U$7),1)),CONCATENATE("+",LARGE(Escolhas!$J$7:$U$7,1))),
IF(K12=Escolhas!$H$8,IF(J12&lt;=LARGE(Escolhas!$J$8:$U$8,1),CONCATENATE("ATÉ ",SMALL(IF(Escolhas!$J$8:$U$8&gt;=J12,Escolhas!$J$8:$U$8),1)),CONCATENATE("+",LARGE(Escolhas!$J$8:$U$8,1))),
IF(K12=Escolhas!$H$9,IF(J12&lt;=LARGE(Escolhas!$J$9:$U$9,1),CONCATENATE("ATÉ ",SMALL(IF(Escolhas!$J$9:$U$9&gt;=J12,Escolhas!$J$9:$U$9),1)),CONCATENATE("+",LARGE(Escolhas!$J$9:$U$9,1))),
IF(K12=Escolhas!$H$10,IF(J12&lt;=LARGE(Escolhas!$J$10:$U$10,1),CONCATENATE("ATÉ ",SMALL(IF(Escolhas!$J$10:$U$10&gt;=J12,Escolhas!$J$10:$U$10),1)),CONCATENATE("+",LARGE(Escolhas!$J$10:$U$10,1))),
IF(K12=Escolhas!$H$11,IF(J12&lt;=LARGE(Escolhas!$J$11:$U$11,1),CONCATENATE("ATÉ ",SMALL(IF(Escolhas!$J$11:$U$11&gt;=J12,Escolhas!$J$11:$U$11),1)),CONCATENATE("+",LARGE(Escolhas!$J$11:$U$11,1))),
IF(K12=Escolhas!$H$12,IF(J12&lt;=LARGE(Escolhas!$J$12:$U$12,1),CONCATENATE("ATÉ ",SMALL(IF(Escolhas!$J$12:$U$12&gt;=J12,Escolhas!$J$12:$U$12),1)),CONCATENATE("+",LARGE(Escolhas!$J$12:$U$12,1))),"Preencher Sexo")))))))))),
(IF(C12=Escolhas!$B$4,
IF(K12=Escolhas!$W$3,IF(J12&lt;=LARGE(Escolhas!$Y$3:$AJ$3,1),CONCATENATE("ATÉ ",SMALL(IF(Escolhas!$Y$3:$AJ$3&gt;=J12,Escolhas!$Y$3:$AJ$3),1)),CONCATENATE("+",LARGE(Escolhas!$Y$3:$AJ$3,1))),
IF(K12=Escolhas!$W$4,IF(J12&lt;=LARGE(Escolhas!$Y$4:$AJ$4,1),CONCATENATE("ATÉ ",SMALL(IF(Escolhas!$Y$4:$AJ$4&gt;=J12,Escolhas!$Y$4:$AJ$4),1)),CONCATENATE("+",LARGE(Escolhas!$Y$4:$AJ$4,1))),
IF(K12=Escolhas!$W$5,IF(J12&lt;=LARGE(Escolhas!$Y$5:$AJ$5,1),CONCATENATE("ATÉ ",SMALL(IF(Escolhas!$Y$5:$AJ$5&gt;=J12,Escolhas!$Y$5:$AJ$5),1)),CONCATENATE("+",LARGE(Escolhas!$Y$5:$AJ$5,1))),
IF(K12=Escolhas!$W$6,IF(J12&lt;=LARGE(Escolhas!$Y$6:$AJ$6,1),CONCATENATE("ATÉ ",SMALL(IF(Escolhas!$Y$6:$AJ$6&gt;=J12,Escolhas!$Y$6:$AJ$6),1)),CONCATENATE("+",LARGE(Escolhas!$Y$6:$AJ$6,1))),
IF(K12=Escolhas!$W$7,IF(J12&lt;=LARGE(Escolhas!$Y$7:$AJ$7,1),CONCATENATE("ATÉ ",SMALL(IF(Escolhas!$Y$7:$AJ$7&gt;=J12,Escolhas!$Y$7:$AJ$7),1)),CONCATENATE("+",LARGE(Escolhas!$Y$7:$AJ$7,1))),
IF(K12=Escolhas!$W$8,IF(J12&lt;=LARGE(Escolhas!$Y$8:$AJ$8,1),CONCATENATE("ATÉ ",SMALL(IF(Escolhas!$Y$8:$AJ$8&gt;=J12,Escolhas!$Y$8:$AJ$8),1)),CONCATENATE("+",LARGE(Escolhas!$Y$8:$AJ$8,1))),
IF(K12=Escolhas!$W$9,IF(J12&lt;=LARGE(Escolhas!$Y$9:$AJ$9,1),CONCATENATE("ATÉ ",SMALL(IF(Escolhas!$Y$9:$AJ$9&gt;=J12,Escolhas!$Y$9:$AJ$9),1)),CONCATENATE("+",LARGE(Escolhas!$Y$9:$AJ$9,1))),
IF(K12=Escolhas!$W$10,IF(J12&lt;=LARGE(Escolhas!$Y$10:$AJ$10,1),CONCATENATE("ATÉ ",SMALL(IF(Escolhas!$Y$10:$AJ$10&gt;=J12,Escolhas!$Y$10:$AJ$10),1)),CONCATENATE("+",LARGE(Escolhas!$Y$10:$AJ$10,1))),
IF(K12=Escolhas!$W$11,IF(J12&lt;=LARGE(Escolhas!$Y$11:$AJ$11,1),CONCATENATE("ATÉ ",SMALL(IF(Escolhas!$Y$11:$AJ$11&gt;=J12,Escolhas!$Y$11:$AJ$11),1)),CONCATENATE("+",LARGE(Escolhas!$Y$11:$AJ$11,1))),
IF(K12=Escolhas!$W$12,IF(J12&lt;=LARGE(Escolhas!$Y$12:$AJ$12,1),CONCATENATE("ATÉ ",SMALL(IF(Escolhas!$Y$12:$AJ$12&gt;=J12,Escolhas!$Y$12:$AJ$12),1)),CONCATENATE("+",LARGE(Escolhas!$Y$12:$AJ$12,1))),"Preencher Sexo"))))))))))))))</f>
        <v> </v>
      </c>
      <c r="M12" s="32" t="str">
        <f>IF(COUNT(E12)=0," ",IF(E12&lt;=Escolhas!$F$3,Escolhas!$D$3,IF(E12&lt;=Escolhas!$F$4,Escolhas!$D$4,IF(E12&lt;=Escolhas!$F$5,Escolhas!$D$5,IF(E12&lt;=Escolhas!$F$6,Escolhas!$D$6,IF(E12&lt;=Escolhas!$F$7,Escolhas!$D$7,IF(E12=15,Escolhas!$D$8,IF(E12=16,"1",IF(E12=17,"1",IF(E12&lt;=Escolhas!$F$9,Escolhas!$D$9,IF(E12&lt;=Escolhas!$F$10,Escolhas!$D$10,IF(E12&lt;=Escolhas!$F$11,Escolhas!$D$11,IF(E12&lt;=Escolhas!$F$12,Escolhas!$D$12,"VERIFICAR")))))))))))))</f>
        <v> </v>
      </c>
      <c r="N12" s="32"/>
      <c r="O12" s="32" t="str">
        <f t="shared" ref="O12:O39" si="3">IF(COUNTA(K12)=0, " ", IF(M12="1",   IF(OR(K12="Juvenil",#REF!="Adulto"),"OK!!!","ERRO!!!"),   (IF(K12=M12,"OK!!!","ERRO!!!"))))</f>
        <v> </v>
      </c>
      <c r="P12" s="43" t="str">
        <f>IF(COUNTA('Ficha de Inscrição'!$G12:$I12)=0,"",IF(OR(Escolhas!$AL$13=F12,Escolhas!$AL$14=F12,Escolhas!$AL$15=F12,Escolhas!$AL$16=F12,Escolhas!$AL$17=F12,Escolhas!$AL$18=F12,Escolhas!$AL$19=F12,Escolhas!$AL$20=F12,Escolhas!$AL$21=F12,Escolhas!$AL$22=F12),HLOOKUP(COUNTA('Ficha de Inscrição'!G12:I12),Escolhas!$AT$4:$AV$5,2,TRUE),IF(E12&gt;=12,HLOOKUP(COUNTA('Ficha de Inscrição'!G12:I12),Escolhas!$AQ$4:$AS$5,2,TRUE), HLOOKUP(COUNTA('Ficha de Inscrição'!G12:I12),Escolhas!$AN$4:$AP$5,2,TRUE))))</f>
        <v/>
      </c>
      <c r="R12" s="8"/>
      <c r="S12" s="34" t="s">
        <v>36</v>
      </c>
      <c r="T12" s="35">
        <f>IF(COUNTA(B10:B39)=0," ",COUNTIFS(G10:G39,"X"))</f>
        <v>0</v>
      </c>
      <c r="U12" s="6"/>
      <c r="V12" s="13"/>
      <c r="W12" s="13"/>
    </row>
    <row r="13" ht="30.0" customHeight="1">
      <c r="A13" s="44">
        <v>4.0</v>
      </c>
      <c r="B13" s="38"/>
      <c r="C13" s="32"/>
      <c r="D13" s="39"/>
      <c r="E13" s="40" t="str">
        <f t="shared" si="1"/>
        <v> </v>
      </c>
      <c r="F13" s="32"/>
      <c r="G13" s="41"/>
      <c r="H13" s="41"/>
      <c r="I13" s="41"/>
      <c r="J13" s="42"/>
      <c r="K13" s="32"/>
      <c r="L13" s="32" t="str">
        <f t="array" ref="L13">IF( OR(COUNTBLANK('Ficha de Inscrição'!$C13)=1, COUNTBLANK('Ficha de Inscrição'!$J13)=1,COUNTBLANK('Ficha de Inscrição'!$K13)=1)," ",
IF(C13=Escolhas!$B$3,
IF(K13=Escolhas!$H$3,IF(J13&lt;=LARGE(Escolhas!$J$3:$U$3,1),CONCATENATE("ATÉ ",SMALL(IF(Escolhas!$J$3:$U$3&gt;=J13,Escolhas!$J$3:$U$3),1)),CONCATENATE("Acima de ",LARGE(Escolhas!$J$3:$U$3,1))),
IF(K13=Escolhas!$H$4,IF(J13&lt;=LARGE(Escolhas!$J$4:$U$4,1),CONCATENATE("ATÉ ",SMALL(IF(Escolhas!$J$4:$U$4&gt;=J13,Escolhas!$J$4:$U$4),1)),CONCATENATE("+",LARGE(Escolhas!$J$4:$U$4,1))),
IF(K13=Escolhas!$H$5,IF(J13&lt;=LARGE(Escolhas!$J$5:$U$5,1),CONCATENATE("ATÉ ",SMALL(IF(Escolhas!$J$5:$U$5&gt;=J13,Escolhas!$J$5:$U$5),1)),CONCATENATE("+",LARGE(Escolhas!$J$5:$U$5,1))),
IF(K13=Escolhas!$H$6,IF(J13&lt;=LARGE(Escolhas!$J$6:$U$6,1),CONCATENATE("ATÉ ",SMALL(IF(Escolhas!$J$6:$U$6&gt;=J13,Escolhas!$J$6:$U$6),1)),CONCATENATE("+",LARGE(Escolhas!$J$6:$U$6,1))),
IF(K13=Escolhas!$H$7,IF(J13&lt;=LARGE(Escolhas!$J$7:$U$7,1),CONCATENATE("ATÉ ",SMALL(IF(Escolhas!$J$7:$U$7&gt;=J13,Escolhas!$J$7:$U$7),1)),CONCATENATE("+",LARGE(Escolhas!$J$7:$U$7,1))),
IF(K13=Escolhas!$H$8,IF(J13&lt;=LARGE(Escolhas!$J$8:$U$8,1),CONCATENATE("ATÉ ",SMALL(IF(Escolhas!$J$8:$U$8&gt;=J13,Escolhas!$J$8:$U$8),1)),CONCATENATE("+",LARGE(Escolhas!$J$8:$U$8,1))),
IF(K13=Escolhas!$H$9,IF(J13&lt;=LARGE(Escolhas!$J$9:$U$9,1),CONCATENATE("ATÉ ",SMALL(IF(Escolhas!$J$9:$U$9&gt;=J13,Escolhas!$J$9:$U$9),1)),CONCATENATE("+",LARGE(Escolhas!$J$9:$U$9,1))),
IF(K13=Escolhas!$H$10,IF(J13&lt;=LARGE(Escolhas!$J$10:$U$10,1),CONCATENATE("ATÉ ",SMALL(IF(Escolhas!$J$10:$U$10&gt;=J13,Escolhas!$J$10:$U$10),1)),CONCATENATE("+",LARGE(Escolhas!$J$10:$U$10,1))),
IF(K13=Escolhas!$H$11,IF(J13&lt;=LARGE(Escolhas!$J$11:$U$11,1),CONCATENATE("ATÉ ",SMALL(IF(Escolhas!$J$11:$U$11&gt;=J13,Escolhas!$J$11:$U$11),1)),CONCATENATE("+",LARGE(Escolhas!$J$11:$U$11,1))),
IF(K13=Escolhas!$H$12,IF(J13&lt;=LARGE(Escolhas!$J$12:$U$12,1),CONCATENATE("ATÉ ",SMALL(IF(Escolhas!$J$12:$U$12&gt;=J13,Escolhas!$J$12:$U$12),1)),CONCATENATE("+",LARGE(Escolhas!$J$12:$U$12,1))),"Preencher Sexo")))))))))),
(IF(C13=Escolhas!$B$4,
IF(K13=Escolhas!$W$3,IF(J13&lt;=LARGE(Escolhas!$Y$3:$AJ$3,1),CONCATENATE("ATÉ ",SMALL(IF(Escolhas!$Y$3:$AJ$3&gt;=J13,Escolhas!$Y$3:$AJ$3),1)),CONCATENATE("+",LARGE(Escolhas!$Y$3:$AJ$3,1))),
IF(K13=Escolhas!$W$4,IF(J13&lt;=LARGE(Escolhas!$Y$4:$AJ$4,1),CONCATENATE("ATÉ ",SMALL(IF(Escolhas!$Y$4:$AJ$4&gt;=J13,Escolhas!$Y$4:$AJ$4),1)),CONCATENATE("+",LARGE(Escolhas!$Y$4:$AJ$4,1))),
IF(K13=Escolhas!$W$5,IF(J13&lt;=LARGE(Escolhas!$Y$5:$AJ$5,1),CONCATENATE("ATÉ ",SMALL(IF(Escolhas!$Y$5:$AJ$5&gt;=J13,Escolhas!$Y$5:$AJ$5),1)),CONCATENATE("+",LARGE(Escolhas!$Y$5:$AJ$5,1))),
IF(K13=Escolhas!$W$6,IF(J13&lt;=LARGE(Escolhas!$Y$6:$AJ$6,1),CONCATENATE("ATÉ ",SMALL(IF(Escolhas!$Y$6:$AJ$6&gt;=J13,Escolhas!$Y$6:$AJ$6),1)),CONCATENATE("+",LARGE(Escolhas!$Y$6:$AJ$6,1))),
IF(K13=Escolhas!$W$7,IF(J13&lt;=LARGE(Escolhas!$Y$7:$AJ$7,1),CONCATENATE("ATÉ ",SMALL(IF(Escolhas!$Y$7:$AJ$7&gt;=J13,Escolhas!$Y$7:$AJ$7),1)),CONCATENATE("+",LARGE(Escolhas!$Y$7:$AJ$7,1))),
IF(K13=Escolhas!$W$8,IF(J13&lt;=LARGE(Escolhas!$Y$8:$AJ$8,1),CONCATENATE("ATÉ ",SMALL(IF(Escolhas!$Y$8:$AJ$8&gt;=J13,Escolhas!$Y$8:$AJ$8),1)),CONCATENATE("+",LARGE(Escolhas!$Y$8:$AJ$8,1))),
IF(K13=Escolhas!$W$9,IF(J13&lt;=LARGE(Escolhas!$Y$9:$AJ$9,1),CONCATENATE("ATÉ ",SMALL(IF(Escolhas!$Y$9:$AJ$9&gt;=J13,Escolhas!$Y$9:$AJ$9),1)),CONCATENATE("+",LARGE(Escolhas!$Y$9:$AJ$9,1))),
IF(K13=Escolhas!$W$10,IF(J13&lt;=LARGE(Escolhas!$Y$10:$AJ$10,1),CONCATENATE("ATÉ ",SMALL(IF(Escolhas!$Y$10:$AJ$10&gt;=J13,Escolhas!$Y$10:$AJ$10),1)),CONCATENATE("+",LARGE(Escolhas!$Y$10:$AJ$10,1))),
IF(K13=Escolhas!$W$11,IF(J13&lt;=LARGE(Escolhas!$Y$11:$AJ$11,1),CONCATENATE("ATÉ ",SMALL(IF(Escolhas!$Y$11:$AJ$11&gt;=J13,Escolhas!$Y$11:$AJ$11),1)),CONCATENATE("+",LARGE(Escolhas!$Y$11:$AJ$11,1))),
IF(K13=Escolhas!$W$12,IF(J13&lt;=LARGE(Escolhas!$Y$12:$AJ$12,1),CONCATENATE("ATÉ ",SMALL(IF(Escolhas!$Y$12:$AJ$12&gt;=J13,Escolhas!$Y$12:$AJ$12),1)),CONCATENATE("+",LARGE(Escolhas!$Y$12:$AJ$12,1))),"Preencher Sexo"))))))))))))))</f>
        <v> </v>
      </c>
      <c r="M13" s="32" t="str">
        <f>IF(COUNT(E13)=0," ",IF(E13&lt;=Escolhas!$F$3,Escolhas!$D$3,IF(E13&lt;=Escolhas!$F$4,Escolhas!$D$4,IF(E13&lt;=Escolhas!$F$5,Escolhas!$D$5,IF(E13&lt;=Escolhas!$F$6,Escolhas!$D$6,IF(E13&lt;=Escolhas!$F$7,Escolhas!$D$7,IF(E13=15,Escolhas!$D$8,IF(E13=16,"1",IF(E13=17,"1",IF(E13&lt;=Escolhas!$F$9,Escolhas!$D$9,IF(E13&lt;=Escolhas!$F$10,Escolhas!$D$10,IF(E13&lt;=Escolhas!$F$11,Escolhas!$D$11,IF(E13&lt;=Escolhas!$F$12,Escolhas!$D$12,"VERIFICAR")))))))))))))</f>
        <v> </v>
      </c>
      <c r="N13" s="32"/>
      <c r="O13" s="32" t="str">
        <f t="shared" si="3"/>
        <v> </v>
      </c>
      <c r="P13" s="45" t="str">
        <f>IF(COUNTA('Ficha de Inscrição'!$G13:$I13)=0,"",IF(OR(Escolhas!$AL$13=F13,Escolhas!$AL$14=F13,Escolhas!$AL$15=F13,Escolhas!$AL$16=F13,Escolhas!$AL$17=F13,Escolhas!$AL$18=F13,Escolhas!$AL$19=F13,Escolhas!$AL$20=F13,Escolhas!$AL$21=F13,Escolhas!$AL$22=F13),HLOOKUP(COUNTA('Ficha de Inscrição'!G13:I13),Escolhas!$AT$4:$AV$5,2,TRUE),IF(E13&gt;=12,HLOOKUP(COUNTA('Ficha de Inscrição'!G13:I13),Escolhas!$AQ$4:$AS$5,2,TRUE), HLOOKUP(COUNTA('Ficha de Inscrição'!G13:I13),Escolhas!$AN$4:$AP$5,2,TRUE))))</f>
        <v/>
      </c>
      <c r="R13" s="8"/>
      <c r="S13" s="34" t="s">
        <v>37</v>
      </c>
      <c r="T13" s="6">
        <f>IF(COUNTA(B10:B39)=0," ",COUNTIFS(H10:H39,"X"))</f>
        <v>0</v>
      </c>
      <c r="U13" s="6"/>
      <c r="V13" s="13"/>
      <c r="W13" s="13"/>
    </row>
    <row r="14" ht="30.0" customHeight="1">
      <c r="A14" s="37">
        <v>5.0</v>
      </c>
      <c r="B14" s="38"/>
      <c r="C14" s="32"/>
      <c r="D14" s="39"/>
      <c r="E14" s="40" t="str">
        <f t="shared" si="1"/>
        <v> </v>
      </c>
      <c r="F14" s="32"/>
      <c r="G14" s="41"/>
      <c r="H14" s="41"/>
      <c r="I14" s="41"/>
      <c r="J14" s="42"/>
      <c r="K14" s="32"/>
      <c r="L14" s="32" t="str">
        <f t="array" ref="L14">IF( OR(COUNTBLANK('Ficha de Inscrição'!$C14)=1, COUNTBLANK('Ficha de Inscrição'!$J14)=1,COUNTBLANK('Ficha de Inscrição'!$K14)=1)," ",
IF(C14=Escolhas!$B$3,
IF(K14=Escolhas!$H$3,IF(J14&lt;=LARGE(Escolhas!$J$3:$U$3,1),CONCATENATE("ATÉ ",SMALL(IF(Escolhas!$J$3:$U$3&gt;=J14,Escolhas!$J$3:$U$3),1)),CONCATENATE("Acima de ",LARGE(Escolhas!$J$3:$U$3,1))),
IF(K14=Escolhas!$H$4,IF(J14&lt;=LARGE(Escolhas!$J$4:$U$4,1),CONCATENATE("ATÉ ",SMALL(IF(Escolhas!$J$4:$U$4&gt;=J14,Escolhas!$J$4:$U$4),1)),CONCATENATE("+",LARGE(Escolhas!$J$4:$U$4,1))),
IF(K14=Escolhas!$H$5,IF(J14&lt;=LARGE(Escolhas!$J$5:$U$5,1),CONCATENATE("ATÉ ",SMALL(IF(Escolhas!$J$5:$U$5&gt;=J14,Escolhas!$J$5:$U$5),1)),CONCATENATE("+",LARGE(Escolhas!$J$5:$U$5,1))),
IF(K14=Escolhas!$H$6,IF(J14&lt;=LARGE(Escolhas!$J$6:$U$6,1),CONCATENATE("ATÉ ",SMALL(IF(Escolhas!$J$6:$U$6&gt;=J14,Escolhas!$J$6:$U$6),1)),CONCATENATE("+",LARGE(Escolhas!$J$6:$U$6,1))),
IF(K14=Escolhas!$H$7,IF(J14&lt;=LARGE(Escolhas!$J$7:$U$7,1),CONCATENATE("ATÉ ",SMALL(IF(Escolhas!$J$7:$U$7&gt;=J14,Escolhas!$J$7:$U$7),1)),CONCATENATE("+",LARGE(Escolhas!$J$7:$U$7,1))),
IF(K14=Escolhas!$H$8,IF(J14&lt;=LARGE(Escolhas!$J$8:$U$8,1),CONCATENATE("ATÉ ",SMALL(IF(Escolhas!$J$8:$U$8&gt;=J14,Escolhas!$J$8:$U$8),1)),CONCATENATE("+",LARGE(Escolhas!$J$8:$U$8,1))),
IF(K14=Escolhas!$H$9,IF(J14&lt;=LARGE(Escolhas!$J$9:$U$9,1),CONCATENATE("ATÉ ",SMALL(IF(Escolhas!$J$9:$U$9&gt;=J14,Escolhas!$J$9:$U$9),1)),CONCATENATE("+",LARGE(Escolhas!$J$9:$U$9,1))),
IF(K14=Escolhas!$H$10,IF(J14&lt;=LARGE(Escolhas!$J$10:$U$10,1),CONCATENATE("ATÉ ",SMALL(IF(Escolhas!$J$10:$U$10&gt;=J14,Escolhas!$J$10:$U$10),1)),CONCATENATE("+",LARGE(Escolhas!$J$10:$U$10,1))),
IF(K14=Escolhas!$H$11,IF(J14&lt;=LARGE(Escolhas!$J$11:$U$11,1),CONCATENATE("ATÉ ",SMALL(IF(Escolhas!$J$11:$U$11&gt;=J14,Escolhas!$J$11:$U$11),1)),CONCATENATE("+",LARGE(Escolhas!$J$11:$U$11,1))),
IF(K14=Escolhas!$H$12,IF(J14&lt;=LARGE(Escolhas!$J$12:$U$12,1),CONCATENATE("ATÉ ",SMALL(IF(Escolhas!$J$12:$U$12&gt;=J14,Escolhas!$J$12:$U$12),1)),CONCATENATE("+",LARGE(Escolhas!$J$12:$U$12,1))),"Preencher Sexo")))))))))),
(IF(C14=Escolhas!$B$4,
IF(K14=Escolhas!$W$3,IF(J14&lt;=LARGE(Escolhas!$Y$3:$AJ$3,1),CONCATENATE("ATÉ ",SMALL(IF(Escolhas!$Y$3:$AJ$3&gt;=J14,Escolhas!$Y$3:$AJ$3),1)),CONCATENATE("+",LARGE(Escolhas!$Y$3:$AJ$3,1))),
IF(K14=Escolhas!$W$4,IF(J14&lt;=LARGE(Escolhas!$Y$4:$AJ$4,1),CONCATENATE("ATÉ ",SMALL(IF(Escolhas!$Y$4:$AJ$4&gt;=J14,Escolhas!$Y$4:$AJ$4),1)),CONCATENATE("+",LARGE(Escolhas!$Y$4:$AJ$4,1))),
IF(K14=Escolhas!$W$5,IF(J14&lt;=LARGE(Escolhas!$Y$5:$AJ$5,1),CONCATENATE("ATÉ ",SMALL(IF(Escolhas!$Y$5:$AJ$5&gt;=J14,Escolhas!$Y$5:$AJ$5),1)),CONCATENATE("+",LARGE(Escolhas!$Y$5:$AJ$5,1))),
IF(K14=Escolhas!$W$6,IF(J14&lt;=LARGE(Escolhas!$Y$6:$AJ$6,1),CONCATENATE("ATÉ ",SMALL(IF(Escolhas!$Y$6:$AJ$6&gt;=J14,Escolhas!$Y$6:$AJ$6),1)),CONCATENATE("+",LARGE(Escolhas!$Y$6:$AJ$6,1))),
IF(K14=Escolhas!$W$7,IF(J14&lt;=LARGE(Escolhas!$Y$7:$AJ$7,1),CONCATENATE("ATÉ ",SMALL(IF(Escolhas!$Y$7:$AJ$7&gt;=J14,Escolhas!$Y$7:$AJ$7),1)),CONCATENATE("+",LARGE(Escolhas!$Y$7:$AJ$7,1))),
IF(K14=Escolhas!$W$8,IF(J14&lt;=LARGE(Escolhas!$Y$8:$AJ$8,1),CONCATENATE("ATÉ ",SMALL(IF(Escolhas!$Y$8:$AJ$8&gt;=J14,Escolhas!$Y$8:$AJ$8),1)),CONCATENATE("+",LARGE(Escolhas!$Y$8:$AJ$8,1))),
IF(K14=Escolhas!$W$9,IF(J14&lt;=LARGE(Escolhas!$Y$9:$AJ$9,1),CONCATENATE("ATÉ ",SMALL(IF(Escolhas!$Y$9:$AJ$9&gt;=J14,Escolhas!$Y$9:$AJ$9),1)),CONCATENATE("+",LARGE(Escolhas!$Y$9:$AJ$9,1))),
IF(K14=Escolhas!$W$10,IF(J14&lt;=LARGE(Escolhas!$Y$10:$AJ$10,1),CONCATENATE("ATÉ ",SMALL(IF(Escolhas!$Y$10:$AJ$10&gt;=J14,Escolhas!$Y$10:$AJ$10),1)),CONCATENATE("+",LARGE(Escolhas!$Y$10:$AJ$10,1))),
IF(K14=Escolhas!$W$11,IF(J14&lt;=LARGE(Escolhas!$Y$11:$AJ$11,1),CONCATENATE("ATÉ ",SMALL(IF(Escolhas!$Y$11:$AJ$11&gt;=J14,Escolhas!$Y$11:$AJ$11),1)),CONCATENATE("+",LARGE(Escolhas!$Y$11:$AJ$11,1))),
IF(K14=Escolhas!$W$12,IF(J14&lt;=LARGE(Escolhas!$Y$12:$AJ$12,1),CONCATENATE("ATÉ ",SMALL(IF(Escolhas!$Y$12:$AJ$12&gt;=J14,Escolhas!$Y$12:$AJ$12),1)),CONCATENATE("+",LARGE(Escolhas!$Y$12:$AJ$12,1))),"Preencher Sexo"))))))))))))))</f>
        <v> </v>
      </c>
      <c r="M14" s="32" t="str">
        <f>IF(COUNT(E14)=0," ",IF(E14&lt;=Escolhas!$F$3,Escolhas!$D$3,IF(E14&lt;=Escolhas!$F$4,Escolhas!$D$4,IF(E14&lt;=Escolhas!$F$5,Escolhas!$D$5,IF(E14&lt;=Escolhas!$F$6,Escolhas!$D$6,IF(E14&lt;=Escolhas!$F$7,Escolhas!$D$7,IF(E14=15,Escolhas!$D$8,IF(E14=16,"1",IF(E14=17,"1",IF(E14&lt;=Escolhas!$F$9,Escolhas!$D$9,IF(E14&lt;=Escolhas!$F$10,Escolhas!$D$10,IF(E14&lt;=Escolhas!$F$11,Escolhas!$D$11,IF(E14&lt;=Escolhas!$F$12,Escolhas!$D$12,"VERIFICAR")))))))))))))</f>
        <v> </v>
      </c>
      <c r="N14" s="32"/>
      <c r="O14" s="32" t="str">
        <f t="shared" si="3"/>
        <v> </v>
      </c>
      <c r="P14" s="43" t="str">
        <f>IF(COUNTA('Ficha de Inscrição'!$G14:$I14)=0,"",IF(OR(Escolhas!$AL$13=F14,Escolhas!$AL$14=F14,Escolhas!$AL$15=F14,Escolhas!$AL$16=F14,Escolhas!$AL$17=F14,Escolhas!$AL$18=F14,Escolhas!$AL$19=F14,Escolhas!$AL$20=F14,Escolhas!$AL$21=F14,Escolhas!$AL$22=F14),HLOOKUP(COUNTA('Ficha de Inscrição'!G14:I14),Escolhas!$AT$4:$AV$5,2,TRUE),IF(E14&gt;=12,HLOOKUP(COUNTA('Ficha de Inscrição'!G14:I14),Escolhas!$AQ$4:$AS$5,2,TRUE), HLOOKUP(COUNTA('Ficha de Inscrição'!G14:I14),Escolhas!$AN$4:$AP$5,2,TRUE))))</f>
        <v/>
      </c>
      <c r="R14" s="8"/>
      <c r="S14" s="34" t="s">
        <v>38</v>
      </c>
      <c r="T14" s="6">
        <f>IF(COUNTA(B10:B39)=0," ",COUNTIFS(I10:I39,"X"))</f>
        <v>0</v>
      </c>
      <c r="U14" s="6"/>
      <c r="V14" s="13"/>
      <c r="W14" s="13"/>
    </row>
    <row r="15" ht="30.0" customHeight="1">
      <c r="A15" s="44">
        <v>6.0</v>
      </c>
      <c r="B15" s="38"/>
      <c r="C15" s="32"/>
      <c r="D15" s="39"/>
      <c r="E15" s="40" t="str">
        <f t="shared" si="1"/>
        <v> </v>
      </c>
      <c r="F15" s="32"/>
      <c r="G15" s="41"/>
      <c r="H15" s="41"/>
      <c r="I15" s="41"/>
      <c r="J15" s="42"/>
      <c r="K15" s="32"/>
      <c r="L15" s="32" t="str">
        <f t="array" ref="L15">IF( OR(COUNTBLANK('Ficha de Inscrição'!$C15)=1, COUNTBLANK('Ficha de Inscrição'!$J15)=1,COUNTBLANK('Ficha de Inscrição'!$K15)=1)," ",
IF(C15=Escolhas!$B$3,
IF(K15=Escolhas!$H$3,IF(J15&lt;=LARGE(Escolhas!$J$3:$U$3,1),CONCATENATE("ATÉ ",SMALL(IF(Escolhas!$J$3:$U$3&gt;=J15,Escolhas!$J$3:$U$3),1)),CONCATENATE("Acima de ",LARGE(Escolhas!$J$3:$U$3,1))),
IF(K15=Escolhas!$H$4,IF(J15&lt;=LARGE(Escolhas!$J$4:$U$4,1),CONCATENATE("ATÉ ",SMALL(IF(Escolhas!$J$4:$U$4&gt;=J15,Escolhas!$J$4:$U$4),1)),CONCATENATE("+",LARGE(Escolhas!$J$4:$U$4,1))),
IF(K15=Escolhas!$H$5,IF(J15&lt;=LARGE(Escolhas!$J$5:$U$5,1),CONCATENATE("ATÉ ",SMALL(IF(Escolhas!$J$5:$U$5&gt;=J15,Escolhas!$J$5:$U$5),1)),CONCATENATE("+",LARGE(Escolhas!$J$5:$U$5,1))),
IF(K15=Escolhas!$H$6,IF(J15&lt;=LARGE(Escolhas!$J$6:$U$6,1),CONCATENATE("ATÉ ",SMALL(IF(Escolhas!$J$6:$U$6&gt;=J15,Escolhas!$J$6:$U$6),1)),CONCATENATE("+",LARGE(Escolhas!$J$6:$U$6,1))),
IF(K15=Escolhas!$H$7,IF(J15&lt;=LARGE(Escolhas!$J$7:$U$7,1),CONCATENATE("ATÉ ",SMALL(IF(Escolhas!$J$7:$U$7&gt;=J15,Escolhas!$J$7:$U$7),1)),CONCATENATE("+",LARGE(Escolhas!$J$7:$U$7,1))),
IF(K15=Escolhas!$H$8,IF(J15&lt;=LARGE(Escolhas!$J$8:$U$8,1),CONCATENATE("ATÉ ",SMALL(IF(Escolhas!$J$8:$U$8&gt;=J15,Escolhas!$J$8:$U$8),1)),CONCATENATE("+",LARGE(Escolhas!$J$8:$U$8,1))),
IF(K15=Escolhas!$H$9,IF(J15&lt;=LARGE(Escolhas!$J$9:$U$9,1),CONCATENATE("ATÉ ",SMALL(IF(Escolhas!$J$9:$U$9&gt;=J15,Escolhas!$J$9:$U$9),1)),CONCATENATE("+",LARGE(Escolhas!$J$9:$U$9,1))),
IF(K15=Escolhas!$H$10,IF(J15&lt;=LARGE(Escolhas!$J$10:$U$10,1),CONCATENATE("ATÉ ",SMALL(IF(Escolhas!$J$10:$U$10&gt;=J15,Escolhas!$J$10:$U$10),1)),CONCATENATE("+",LARGE(Escolhas!$J$10:$U$10,1))),
IF(K15=Escolhas!$H$11,IF(J15&lt;=LARGE(Escolhas!$J$11:$U$11,1),CONCATENATE("ATÉ ",SMALL(IF(Escolhas!$J$11:$U$11&gt;=J15,Escolhas!$J$11:$U$11),1)),CONCATENATE("+",LARGE(Escolhas!$J$11:$U$11,1))),
IF(K15=Escolhas!$H$12,IF(J15&lt;=LARGE(Escolhas!$J$12:$U$12,1),CONCATENATE("ATÉ ",SMALL(IF(Escolhas!$J$12:$U$12&gt;=J15,Escolhas!$J$12:$U$12),1)),CONCATENATE("+",LARGE(Escolhas!$J$12:$U$12,1))),"Preencher Sexo")))))))))),
(IF(C15=Escolhas!$B$4,
IF(K15=Escolhas!$W$3,IF(J15&lt;=LARGE(Escolhas!$Y$3:$AJ$3,1),CONCATENATE("ATÉ ",SMALL(IF(Escolhas!$Y$3:$AJ$3&gt;=J15,Escolhas!$Y$3:$AJ$3),1)),CONCATENATE("+",LARGE(Escolhas!$Y$3:$AJ$3,1))),
IF(K15=Escolhas!$W$4,IF(J15&lt;=LARGE(Escolhas!$Y$4:$AJ$4,1),CONCATENATE("ATÉ ",SMALL(IF(Escolhas!$Y$4:$AJ$4&gt;=J15,Escolhas!$Y$4:$AJ$4),1)),CONCATENATE("+",LARGE(Escolhas!$Y$4:$AJ$4,1))),
IF(K15=Escolhas!$W$5,IF(J15&lt;=LARGE(Escolhas!$Y$5:$AJ$5,1),CONCATENATE("ATÉ ",SMALL(IF(Escolhas!$Y$5:$AJ$5&gt;=J15,Escolhas!$Y$5:$AJ$5),1)),CONCATENATE("+",LARGE(Escolhas!$Y$5:$AJ$5,1))),
IF(K15=Escolhas!$W$6,IF(J15&lt;=LARGE(Escolhas!$Y$6:$AJ$6,1),CONCATENATE("ATÉ ",SMALL(IF(Escolhas!$Y$6:$AJ$6&gt;=J15,Escolhas!$Y$6:$AJ$6),1)),CONCATENATE("+",LARGE(Escolhas!$Y$6:$AJ$6,1))),
IF(K15=Escolhas!$W$7,IF(J15&lt;=LARGE(Escolhas!$Y$7:$AJ$7,1),CONCATENATE("ATÉ ",SMALL(IF(Escolhas!$Y$7:$AJ$7&gt;=J15,Escolhas!$Y$7:$AJ$7),1)),CONCATENATE("+",LARGE(Escolhas!$Y$7:$AJ$7,1))),
IF(K15=Escolhas!$W$8,IF(J15&lt;=LARGE(Escolhas!$Y$8:$AJ$8,1),CONCATENATE("ATÉ ",SMALL(IF(Escolhas!$Y$8:$AJ$8&gt;=J15,Escolhas!$Y$8:$AJ$8),1)),CONCATENATE("+",LARGE(Escolhas!$Y$8:$AJ$8,1))),
IF(K15=Escolhas!$W$9,IF(J15&lt;=LARGE(Escolhas!$Y$9:$AJ$9,1),CONCATENATE("ATÉ ",SMALL(IF(Escolhas!$Y$9:$AJ$9&gt;=J15,Escolhas!$Y$9:$AJ$9),1)),CONCATENATE("+",LARGE(Escolhas!$Y$9:$AJ$9,1))),
IF(K15=Escolhas!$W$10,IF(J15&lt;=LARGE(Escolhas!$Y$10:$AJ$10,1),CONCATENATE("ATÉ ",SMALL(IF(Escolhas!$Y$10:$AJ$10&gt;=J15,Escolhas!$Y$10:$AJ$10),1)),CONCATENATE("+",LARGE(Escolhas!$Y$10:$AJ$10,1))),
IF(K15=Escolhas!$W$11,IF(J15&lt;=LARGE(Escolhas!$Y$11:$AJ$11,1),CONCATENATE("ATÉ ",SMALL(IF(Escolhas!$Y$11:$AJ$11&gt;=J15,Escolhas!$Y$11:$AJ$11),1)),CONCATENATE("+",LARGE(Escolhas!$Y$11:$AJ$11,1))),
IF(K15=Escolhas!$W$12,IF(J15&lt;=LARGE(Escolhas!$Y$12:$AJ$12,1),CONCATENATE("ATÉ ",SMALL(IF(Escolhas!$Y$12:$AJ$12&gt;=J15,Escolhas!$Y$12:$AJ$12),1)),CONCATENATE("+",LARGE(Escolhas!$Y$12:$AJ$12,1))),"Preencher Sexo"))))))))))))))</f>
        <v> </v>
      </c>
      <c r="M15" s="32" t="str">
        <f>IF(COUNT(E15)=0," ",IF(E15&lt;=Escolhas!$F$3,Escolhas!$D$3,IF(E15&lt;=Escolhas!$F$4,Escolhas!$D$4,IF(E15&lt;=Escolhas!$F$5,Escolhas!$D$5,IF(E15&lt;=Escolhas!$F$6,Escolhas!$D$6,IF(E15&lt;=Escolhas!$F$7,Escolhas!$D$7,IF(E15=15,Escolhas!$D$8,IF(E15=16,"1",IF(E15=17,"1",IF(E15&lt;=Escolhas!$F$9,Escolhas!$D$9,IF(E15&lt;=Escolhas!$F$10,Escolhas!$D$10,IF(E15&lt;=Escolhas!$F$11,Escolhas!$D$11,IF(E15&lt;=Escolhas!$F$12,Escolhas!$D$12,"VERIFICAR")))))))))))))</f>
        <v> </v>
      </c>
      <c r="N15" s="32"/>
      <c r="O15" s="32" t="str">
        <f t="shared" si="3"/>
        <v> </v>
      </c>
      <c r="P15" s="45" t="str">
        <f>IF(COUNTA('Ficha de Inscrição'!$G15:$I15)=0,"",IF(OR(Escolhas!$AL$13=F15,Escolhas!$AL$14=F15,Escolhas!$AL$15=F15,Escolhas!$AL$16=F15,Escolhas!$AL$17=F15,Escolhas!$AL$18=F15,Escolhas!$AL$19=F15,Escolhas!$AL$20=F15,Escolhas!$AL$21=F15,Escolhas!$AL$22=F15),HLOOKUP(COUNTA('Ficha de Inscrição'!G15:I15),Escolhas!$AT$4:$AV$5,2,TRUE),IF(E15&gt;=12,HLOOKUP(COUNTA('Ficha de Inscrição'!G15:I15),Escolhas!$AQ$4:$AS$5,2,TRUE), HLOOKUP(COUNTA('Ficha de Inscrição'!G15:I15),Escolhas!$AN$4:$AP$5,2,TRUE))))</f>
        <v/>
      </c>
      <c r="R15" s="8"/>
      <c r="S15" s="34" t="s">
        <v>39</v>
      </c>
      <c r="T15" s="46">
        <f>IF(COUNTA(B10:B39)=0," ",SUM(P10:P39))</f>
        <v>0</v>
      </c>
      <c r="U15" s="6"/>
      <c r="V15" s="13"/>
      <c r="W15" s="13"/>
    </row>
    <row r="16" ht="30.0" customHeight="1">
      <c r="A16" s="44">
        <v>7.0</v>
      </c>
      <c r="B16" s="38"/>
      <c r="C16" s="32"/>
      <c r="D16" s="39"/>
      <c r="E16" s="40" t="str">
        <f t="shared" si="1"/>
        <v> </v>
      </c>
      <c r="F16" s="32"/>
      <c r="G16" s="41"/>
      <c r="H16" s="41"/>
      <c r="I16" s="41"/>
      <c r="J16" s="42"/>
      <c r="K16" s="32"/>
      <c r="L16" s="32" t="str">
        <f t="array" ref="L16">IF( OR(COUNTBLANK('Ficha de Inscrição'!$C16)=1, COUNTBLANK('Ficha de Inscrição'!$J16)=1,COUNTBLANK('Ficha de Inscrição'!$K16)=1)," ",
IF(C16=Escolhas!$B$3,
IF(K16=Escolhas!$H$3,IF(J16&lt;=LARGE(Escolhas!$J$3:$U$3,1),CONCATENATE("ATÉ ",SMALL(IF(Escolhas!$J$3:$U$3&gt;=J16,Escolhas!$J$3:$U$3),1)),CONCATENATE("Acima de ",LARGE(Escolhas!$J$3:$U$3,1))),
IF(K16=Escolhas!$H$4,IF(J16&lt;=LARGE(Escolhas!$J$4:$U$4,1),CONCATENATE("ATÉ ",SMALL(IF(Escolhas!$J$4:$U$4&gt;=J16,Escolhas!$J$4:$U$4),1)),CONCATENATE("+",LARGE(Escolhas!$J$4:$U$4,1))),
IF(K16=Escolhas!$H$5,IF(J16&lt;=LARGE(Escolhas!$J$5:$U$5,1),CONCATENATE("ATÉ ",SMALL(IF(Escolhas!$J$5:$U$5&gt;=J16,Escolhas!$J$5:$U$5),1)),CONCATENATE("+",LARGE(Escolhas!$J$5:$U$5,1))),
IF(K16=Escolhas!$H$6,IF(J16&lt;=LARGE(Escolhas!$J$6:$U$6,1),CONCATENATE("ATÉ ",SMALL(IF(Escolhas!$J$6:$U$6&gt;=J16,Escolhas!$J$6:$U$6),1)),CONCATENATE("+",LARGE(Escolhas!$J$6:$U$6,1))),
IF(K16=Escolhas!$H$7,IF(J16&lt;=LARGE(Escolhas!$J$7:$U$7,1),CONCATENATE("ATÉ ",SMALL(IF(Escolhas!$J$7:$U$7&gt;=J16,Escolhas!$J$7:$U$7),1)),CONCATENATE("+",LARGE(Escolhas!$J$7:$U$7,1))),
IF(K16=Escolhas!$H$8,IF(J16&lt;=LARGE(Escolhas!$J$8:$U$8,1),CONCATENATE("ATÉ ",SMALL(IF(Escolhas!$J$8:$U$8&gt;=J16,Escolhas!$J$8:$U$8),1)),CONCATENATE("+",LARGE(Escolhas!$J$8:$U$8,1))),
IF(K16=Escolhas!$H$9,IF(J16&lt;=LARGE(Escolhas!$J$9:$U$9,1),CONCATENATE("ATÉ ",SMALL(IF(Escolhas!$J$9:$U$9&gt;=J16,Escolhas!$J$9:$U$9),1)),CONCATENATE("+",LARGE(Escolhas!$J$9:$U$9,1))),
IF(K16=Escolhas!$H$10,IF(J16&lt;=LARGE(Escolhas!$J$10:$U$10,1),CONCATENATE("ATÉ ",SMALL(IF(Escolhas!$J$10:$U$10&gt;=J16,Escolhas!$J$10:$U$10),1)),CONCATENATE("+",LARGE(Escolhas!$J$10:$U$10,1))),
IF(K16=Escolhas!$H$11,IF(J16&lt;=LARGE(Escolhas!$J$11:$U$11,1),CONCATENATE("ATÉ ",SMALL(IF(Escolhas!$J$11:$U$11&gt;=J16,Escolhas!$J$11:$U$11),1)),CONCATENATE("+",LARGE(Escolhas!$J$11:$U$11,1))),
IF(K16=Escolhas!$H$12,IF(J16&lt;=LARGE(Escolhas!$J$12:$U$12,1),CONCATENATE("ATÉ ",SMALL(IF(Escolhas!$J$12:$U$12&gt;=J16,Escolhas!$J$12:$U$12),1)),CONCATENATE("+",LARGE(Escolhas!$J$12:$U$12,1))),"Preencher Sexo")))))))))),
(IF(C16=Escolhas!$B$4,
IF(K16=Escolhas!$W$3,IF(J16&lt;=LARGE(Escolhas!$Y$3:$AJ$3,1),CONCATENATE("ATÉ ",SMALL(IF(Escolhas!$Y$3:$AJ$3&gt;=J16,Escolhas!$Y$3:$AJ$3),1)),CONCATENATE("+",LARGE(Escolhas!$Y$3:$AJ$3,1))),
IF(K16=Escolhas!$W$4,IF(J16&lt;=LARGE(Escolhas!$Y$4:$AJ$4,1),CONCATENATE("ATÉ ",SMALL(IF(Escolhas!$Y$4:$AJ$4&gt;=J16,Escolhas!$Y$4:$AJ$4),1)),CONCATENATE("+",LARGE(Escolhas!$Y$4:$AJ$4,1))),
IF(K16=Escolhas!$W$5,IF(J16&lt;=LARGE(Escolhas!$Y$5:$AJ$5,1),CONCATENATE("ATÉ ",SMALL(IF(Escolhas!$Y$5:$AJ$5&gt;=J16,Escolhas!$Y$5:$AJ$5),1)),CONCATENATE("+",LARGE(Escolhas!$Y$5:$AJ$5,1))),
IF(K16=Escolhas!$W$6,IF(J16&lt;=LARGE(Escolhas!$Y$6:$AJ$6,1),CONCATENATE("ATÉ ",SMALL(IF(Escolhas!$Y$6:$AJ$6&gt;=J16,Escolhas!$Y$6:$AJ$6),1)),CONCATENATE("+",LARGE(Escolhas!$Y$6:$AJ$6,1))),
IF(K16=Escolhas!$W$7,IF(J16&lt;=LARGE(Escolhas!$Y$7:$AJ$7,1),CONCATENATE("ATÉ ",SMALL(IF(Escolhas!$Y$7:$AJ$7&gt;=J16,Escolhas!$Y$7:$AJ$7),1)),CONCATENATE("+",LARGE(Escolhas!$Y$7:$AJ$7,1))),
IF(K16=Escolhas!$W$8,IF(J16&lt;=LARGE(Escolhas!$Y$8:$AJ$8,1),CONCATENATE("ATÉ ",SMALL(IF(Escolhas!$Y$8:$AJ$8&gt;=J16,Escolhas!$Y$8:$AJ$8),1)),CONCATENATE("+",LARGE(Escolhas!$Y$8:$AJ$8,1))),
IF(K16=Escolhas!$W$9,IF(J16&lt;=LARGE(Escolhas!$Y$9:$AJ$9,1),CONCATENATE("ATÉ ",SMALL(IF(Escolhas!$Y$9:$AJ$9&gt;=J16,Escolhas!$Y$9:$AJ$9),1)),CONCATENATE("+",LARGE(Escolhas!$Y$9:$AJ$9,1))),
IF(K16=Escolhas!$W$10,IF(J16&lt;=LARGE(Escolhas!$Y$10:$AJ$10,1),CONCATENATE("ATÉ ",SMALL(IF(Escolhas!$Y$10:$AJ$10&gt;=J16,Escolhas!$Y$10:$AJ$10),1)),CONCATENATE("+",LARGE(Escolhas!$Y$10:$AJ$10,1))),
IF(K16=Escolhas!$W$11,IF(J16&lt;=LARGE(Escolhas!$Y$11:$AJ$11,1),CONCATENATE("ATÉ ",SMALL(IF(Escolhas!$Y$11:$AJ$11&gt;=J16,Escolhas!$Y$11:$AJ$11),1)),CONCATENATE("+",LARGE(Escolhas!$Y$11:$AJ$11,1))),
IF(K16=Escolhas!$W$12,IF(J16&lt;=LARGE(Escolhas!$Y$12:$AJ$12,1),CONCATENATE("ATÉ ",SMALL(IF(Escolhas!$Y$12:$AJ$12&gt;=J16,Escolhas!$Y$12:$AJ$12),1)),CONCATENATE("+",LARGE(Escolhas!$Y$12:$AJ$12,1))),"Preencher Sexo"))))))))))))))</f>
        <v> </v>
      </c>
      <c r="M16" s="32" t="str">
        <f>IF(COUNT(E16)=0," ",IF(E16&lt;=Escolhas!$F$3,Escolhas!$D$3,IF(E16&lt;=Escolhas!$F$4,Escolhas!$D$4,IF(E16&lt;=Escolhas!$F$5,Escolhas!$D$5,IF(E16&lt;=Escolhas!$F$6,Escolhas!$D$6,IF(E16&lt;=Escolhas!$F$7,Escolhas!$D$7,IF(E16=15,Escolhas!$D$8,IF(E16=16,"1",IF(E16=17,"1",IF(E16&lt;=Escolhas!$F$9,Escolhas!$D$9,IF(E16&lt;=Escolhas!$F$10,Escolhas!$D$10,IF(E16&lt;=Escolhas!$F$11,Escolhas!$D$11,IF(E16&lt;=Escolhas!$F$12,Escolhas!$D$12,"VERIFICAR")))))))))))))</f>
        <v> </v>
      </c>
      <c r="N16" s="32"/>
      <c r="O16" s="32" t="str">
        <f t="shared" si="3"/>
        <v> </v>
      </c>
      <c r="P16" s="43" t="str">
        <f>IF(COUNTA('Ficha de Inscrição'!$G16:$I16)=0,"",IF(OR(Escolhas!$AL$13=F16,Escolhas!$AL$14=F16,Escolhas!$AL$15=F16,Escolhas!$AL$16=F16,Escolhas!$AL$17=F16,Escolhas!$AL$18=F16,Escolhas!$AL$19=F16,Escolhas!$AL$20=F16,Escolhas!$AL$21=F16,Escolhas!$AL$22=F16),HLOOKUP(COUNTA('Ficha de Inscrição'!G16:I16),Escolhas!$AT$4:$AV$5,2,TRUE),IF(E16&gt;=12,HLOOKUP(COUNTA('Ficha de Inscrição'!G16:I16),Escolhas!$AQ$4:$AS$5,2,TRUE), HLOOKUP(COUNTA('Ficha de Inscrição'!G16:I16),Escolhas!$AN$4:$AP$5,2,TRUE))))</f>
        <v/>
      </c>
      <c r="R16" s="8"/>
      <c r="S16" s="34"/>
      <c r="T16" s="6"/>
      <c r="U16" s="6"/>
      <c r="V16" s="13"/>
      <c r="W16" s="13"/>
    </row>
    <row r="17" ht="30.0" customHeight="1">
      <c r="A17" s="44">
        <v>8.0</v>
      </c>
      <c r="B17" s="38"/>
      <c r="C17" s="32"/>
      <c r="D17" s="39"/>
      <c r="E17" s="40" t="str">
        <f t="shared" si="1"/>
        <v> </v>
      </c>
      <c r="F17" s="32"/>
      <c r="G17" s="41"/>
      <c r="H17" s="41"/>
      <c r="I17" s="41"/>
      <c r="J17" s="42"/>
      <c r="K17" s="32"/>
      <c r="L17" s="32" t="str">
        <f t="array" ref="L17">IF( OR(COUNTBLANK('Ficha de Inscrição'!$C17)=1, COUNTBLANK('Ficha de Inscrição'!$J17)=1,COUNTBLANK('Ficha de Inscrição'!$K17)=1)," ",
IF(C17=Escolhas!$B$3,
IF(K17=Escolhas!$H$3,IF(J17&lt;=LARGE(Escolhas!$J$3:$U$3,1),CONCATENATE("ATÉ ",SMALL(IF(Escolhas!$J$3:$U$3&gt;=J17,Escolhas!$J$3:$U$3),1)),CONCATENATE("Acima de ",LARGE(Escolhas!$J$3:$U$3,1))),
IF(K17=Escolhas!$H$4,IF(J17&lt;=LARGE(Escolhas!$J$4:$U$4,1),CONCATENATE("ATÉ ",SMALL(IF(Escolhas!$J$4:$U$4&gt;=J17,Escolhas!$J$4:$U$4),1)),CONCATENATE("+",LARGE(Escolhas!$J$4:$U$4,1))),
IF(K17=Escolhas!$H$5,IF(J17&lt;=LARGE(Escolhas!$J$5:$U$5,1),CONCATENATE("ATÉ ",SMALL(IF(Escolhas!$J$5:$U$5&gt;=J17,Escolhas!$J$5:$U$5),1)),CONCATENATE("+",LARGE(Escolhas!$J$5:$U$5,1))),
IF(K17=Escolhas!$H$6,IF(J17&lt;=LARGE(Escolhas!$J$6:$U$6,1),CONCATENATE("ATÉ ",SMALL(IF(Escolhas!$J$6:$U$6&gt;=J17,Escolhas!$J$6:$U$6),1)),CONCATENATE("+",LARGE(Escolhas!$J$6:$U$6,1))),
IF(K17=Escolhas!$H$7,IF(J17&lt;=LARGE(Escolhas!$J$7:$U$7,1),CONCATENATE("ATÉ ",SMALL(IF(Escolhas!$J$7:$U$7&gt;=J17,Escolhas!$J$7:$U$7),1)),CONCATENATE("+",LARGE(Escolhas!$J$7:$U$7,1))),
IF(K17=Escolhas!$H$8,IF(J17&lt;=LARGE(Escolhas!$J$8:$U$8,1),CONCATENATE("ATÉ ",SMALL(IF(Escolhas!$J$8:$U$8&gt;=J17,Escolhas!$J$8:$U$8),1)),CONCATENATE("+",LARGE(Escolhas!$J$8:$U$8,1))),
IF(K17=Escolhas!$H$9,IF(J17&lt;=LARGE(Escolhas!$J$9:$U$9,1),CONCATENATE("ATÉ ",SMALL(IF(Escolhas!$J$9:$U$9&gt;=J17,Escolhas!$J$9:$U$9),1)),CONCATENATE("+",LARGE(Escolhas!$J$9:$U$9,1))),
IF(K17=Escolhas!$H$10,IF(J17&lt;=LARGE(Escolhas!$J$10:$U$10,1),CONCATENATE("ATÉ ",SMALL(IF(Escolhas!$J$10:$U$10&gt;=J17,Escolhas!$J$10:$U$10),1)),CONCATENATE("+",LARGE(Escolhas!$J$10:$U$10,1))),
IF(K17=Escolhas!$H$11,IF(J17&lt;=LARGE(Escolhas!$J$11:$U$11,1),CONCATENATE("ATÉ ",SMALL(IF(Escolhas!$J$11:$U$11&gt;=J17,Escolhas!$J$11:$U$11),1)),CONCATENATE("+",LARGE(Escolhas!$J$11:$U$11,1))),
IF(K17=Escolhas!$H$12,IF(J17&lt;=LARGE(Escolhas!$J$12:$U$12,1),CONCATENATE("ATÉ ",SMALL(IF(Escolhas!$J$12:$U$12&gt;=J17,Escolhas!$J$12:$U$12),1)),CONCATENATE("+",LARGE(Escolhas!$J$12:$U$12,1))),"Preencher Sexo")))))))))),
(IF(C17=Escolhas!$B$4,
IF(K17=Escolhas!$W$3,IF(J17&lt;=LARGE(Escolhas!$Y$3:$AJ$3,1),CONCATENATE("ATÉ ",SMALL(IF(Escolhas!$Y$3:$AJ$3&gt;=J17,Escolhas!$Y$3:$AJ$3),1)),CONCATENATE("+",LARGE(Escolhas!$Y$3:$AJ$3,1))),
IF(K17=Escolhas!$W$4,IF(J17&lt;=LARGE(Escolhas!$Y$4:$AJ$4,1),CONCATENATE("ATÉ ",SMALL(IF(Escolhas!$Y$4:$AJ$4&gt;=J17,Escolhas!$Y$4:$AJ$4),1)),CONCATENATE("+",LARGE(Escolhas!$Y$4:$AJ$4,1))),
IF(K17=Escolhas!$W$5,IF(J17&lt;=LARGE(Escolhas!$Y$5:$AJ$5,1),CONCATENATE("ATÉ ",SMALL(IF(Escolhas!$Y$5:$AJ$5&gt;=J17,Escolhas!$Y$5:$AJ$5),1)),CONCATENATE("+",LARGE(Escolhas!$Y$5:$AJ$5,1))),
IF(K17=Escolhas!$W$6,IF(J17&lt;=LARGE(Escolhas!$Y$6:$AJ$6,1),CONCATENATE("ATÉ ",SMALL(IF(Escolhas!$Y$6:$AJ$6&gt;=J17,Escolhas!$Y$6:$AJ$6),1)),CONCATENATE("+",LARGE(Escolhas!$Y$6:$AJ$6,1))),
IF(K17=Escolhas!$W$7,IF(J17&lt;=LARGE(Escolhas!$Y$7:$AJ$7,1),CONCATENATE("ATÉ ",SMALL(IF(Escolhas!$Y$7:$AJ$7&gt;=J17,Escolhas!$Y$7:$AJ$7),1)),CONCATENATE("+",LARGE(Escolhas!$Y$7:$AJ$7,1))),
IF(K17=Escolhas!$W$8,IF(J17&lt;=LARGE(Escolhas!$Y$8:$AJ$8,1),CONCATENATE("ATÉ ",SMALL(IF(Escolhas!$Y$8:$AJ$8&gt;=J17,Escolhas!$Y$8:$AJ$8),1)),CONCATENATE("+",LARGE(Escolhas!$Y$8:$AJ$8,1))),
IF(K17=Escolhas!$W$9,IF(J17&lt;=LARGE(Escolhas!$Y$9:$AJ$9,1),CONCATENATE("ATÉ ",SMALL(IF(Escolhas!$Y$9:$AJ$9&gt;=J17,Escolhas!$Y$9:$AJ$9),1)),CONCATENATE("+",LARGE(Escolhas!$Y$9:$AJ$9,1))),
IF(K17=Escolhas!$W$10,IF(J17&lt;=LARGE(Escolhas!$Y$10:$AJ$10,1),CONCATENATE("ATÉ ",SMALL(IF(Escolhas!$Y$10:$AJ$10&gt;=J17,Escolhas!$Y$10:$AJ$10),1)),CONCATENATE("+",LARGE(Escolhas!$Y$10:$AJ$10,1))),
IF(K17=Escolhas!$W$11,IF(J17&lt;=LARGE(Escolhas!$Y$11:$AJ$11,1),CONCATENATE("ATÉ ",SMALL(IF(Escolhas!$Y$11:$AJ$11&gt;=J17,Escolhas!$Y$11:$AJ$11),1)),CONCATENATE("+",LARGE(Escolhas!$Y$11:$AJ$11,1))),
IF(K17=Escolhas!$W$12,IF(J17&lt;=LARGE(Escolhas!$Y$12:$AJ$12,1),CONCATENATE("ATÉ ",SMALL(IF(Escolhas!$Y$12:$AJ$12&gt;=J17,Escolhas!$Y$12:$AJ$12),1)),CONCATENATE("+",LARGE(Escolhas!$Y$12:$AJ$12,1))),"Preencher Sexo"))))))))))))))</f>
        <v> </v>
      </c>
      <c r="M17" s="32" t="str">
        <f>IF(COUNT(E17)=0," ",IF(E17&lt;=Escolhas!$F$3,Escolhas!$D$3,IF(E17&lt;=Escolhas!$F$4,Escolhas!$D$4,IF(E17&lt;=Escolhas!$F$5,Escolhas!$D$5,IF(E17&lt;=Escolhas!$F$6,Escolhas!$D$6,IF(E17&lt;=Escolhas!$F$7,Escolhas!$D$7,IF(E17=15,Escolhas!$D$8,IF(E17=16,"1",IF(E17=17,"1",IF(E17&lt;=Escolhas!$F$9,Escolhas!$D$9,IF(E17&lt;=Escolhas!$F$10,Escolhas!$D$10,IF(E17&lt;=Escolhas!$F$11,Escolhas!$D$11,IF(E17&lt;=Escolhas!$F$12,Escolhas!$D$12,"VERIFICAR")))))))))))))</f>
        <v> </v>
      </c>
      <c r="N17" s="32"/>
      <c r="O17" s="32" t="str">
        <f t="shared" si="3"/>
        <v> </v>
      </c>
      <c r="P17" s="45" t="str">
        <f>IF(COUNTA('Ficha de Inscrição'!$G17:$I17)=0,"",IF(OR(Escolhas!$AL$13=F17,Escolhas!$AL$14=F17,Escolhas!$AL$15=F17,Escolhas!$AL$16=F17,Escolhas!$AL$17=F17,Escolhas!$AL$18=F17,Escolhas!$AL$19=F17,Escolhas!$AL$20=F17,Escolhas!$AL$21=F17,Escolhas!$AL$22=F17),HLOOKUP(COUNTA('Ficha de Inscrição'!G17:I17),Escolhas!$AT$4:$AV$5,2,TRUE),IF(E17&gt;=12,HLOOKUP(COUNTA('Ficha de Inscrição'!G17:I17),Escolhas!$AQ$4:$AS$5,2,TRUE), HLOOKUP(COUNTA('Ficha de Inscrição'!G17:I17),Escolhas!$AN$4:$AP$5,2,TRUE))))</f>
        <v/>
      </c>
      <c r="R17" s="8"/>
      <c r="S17" s="34"/>
      <c r="T17" s="18"/>
      <c r="U17" s="6"/>
      <c r="V17" s="13"/>
      <c r="W17" s="13"/>
    </row>
    <row r="18" ht="30.0" customHeight="1">
      <c r="A18" s="37">
        <v>9.0</v>
      </c>
      <c r="B18" s="38"/>
      <c r="C18" s="32"/>
      <c r="D18" s="39"/>
      <c r="E18" s="40" t="str">
        <f t="shared" si="1"/>
        <v> </v>
      </c>
      <c r="F18" s="32"/>
      <c r="G18" s="41"/>
      <c r="H18" s="41"/>
      <c r="I18" s="41"/>
      <c r="J18" s="42"/>
      <c r="K18" s="32"/>
      <c r="L18" s="32" t="str">
        <f t="array" ref="L18">IF( OR(COUNTBLANK('Ficha de Inscrição'!$C18)=1, COUNTBLANK('Ficha de Inscrição'!$J18)=1,COUNTBLANK('Ficha de Inscrição'!$K18)=1)," ",
IF(C18=Escolhas!$B$3,
IF(K18=Escolhas!$H$3,IF(J18&lt;=LARGE(Escolhas!$J$3:$U$3,1),CONCATENATE("ATÉ ",SMALL(IF(Escolhas!$J$3:$U$3&gt;=J18,Escolhas!$J$3:$U$3),1)),CONCATENATE("Acima de ",LARGE(Escolhas!$J$3:$U$3,1))),
IF(K18=Escolhas!$H$4,IF(J18&lt;=LARGE(Escolhas!$J$4:$U$4,1),CONCATENATE("ATÉ ",SMALL(IF(Escolhas!$J$4:$U$4&gt;=J18,Escolhas!$J$4:$U$4),1)),CONCATENATE("+",LARGE(Escolhas!$J$4:$U$4,1))),
IF(K18=Escolhas!$H$5,IF(J18&lt;=LARGE(Escolhas!$J$5:$U$5,1),CONCATENATE("ATÉ ",SMALL(IF(Escolhas!$J$5:$U$5&gt;=J18,Escolhas!$J$5:$U$5),1)),CONCATENATE("+",LARGE(Escolhas!$J$5:$U$5,1))),
IF(K18=Escolhas!$H$6,IF(J18&lt;=LARGE(Escolhas!$J$6:$U$6,1),CONCATENATE("ATÉ ",SMALL(IF(Escolhas!$J$6:$U$6&gt;=J18,Escolhas!$J$6:$U$6),1)),CONCATENATE("+",LARGE(Escolhas!$J$6:$U$6,1))),
IF(K18=Escolhas!$H$7,IF(J18&lt;=LARGE(Escolhas!$J$7:$U$7,1),CONCATENATE("ATÉ ",SMALL(IF(Escolhas!$J$7:$U$7&gt;=J18,Escolhas!$J$7:$U$7),1)),CONCATENATE("+",LARGE(Escolhas!$J$7:$U$7,1))),
IF(K18=Escolhas!$H$8,IF(J18&lt;=LARGE(Escolhas!$J$8:$U$8,1),CONCATENATE("ATÉ ",SMALL(IF(Escolhas!$J$8:$U$8&gt;=J18,Escolhas!$J$8:$U$8),1)),CONCATENATE("+",LARGE(Escolhas!$J$8:$U$8,1))),
IF(K18=Escolhas!$H$9,IF(J18&lt;=LARGE(Escolhas!$J$9:$U$9,1),CONCATENATE("ATÉ ",SMALL(IF(Escolhas!$J$9:$U$9&gt;=J18,Escolhas!$J$9:$U$9),1)),CONCATENATE("+",LARGE(Escolhas!$J$9:$U$9,1))),
IF(K18=Escolhas!$H$10,IF(J18&lt;=LARGE(Escolhas!$J$10:$U$10,1),CONCATENATE("ATÉ ",SMALL(IF(Escolhas!$J$10:$U$10&gt;=J18,Escolhas!$J$10:$U$10),1)),CONCATENATE("+",LARGE(Escolhas!$J$10:$U$10,1))),
IF(K18=Escolhas!$H$11,IF(J18&lt;=LARGE(Escolhas!$J$11:$U$11,1),CONCATENATE("ATÉ ",SMALL(IF(Escolhas!$J$11:$U$11&gt;=J18,Escolhas!$J$11:$U$11),1)),CONCATENATE("+",LARGE(Escolhas!$J$11:$U$11,1))),
IF(K18=Escolhas!$H$12,IF(J18&lt;=LARGE(Escolhas!$J$12:$U$12,1),CONCATENATE("ATÉ ",SMALL(IF(Escolhas!$J$12:$U$12&gt;=J18,Escolhas!$J$12:$U$12),1)),CONCATENATE("+",LARGE(Escolhas!$J$12:$U$12,1))),"Preencher Sexo")))))))))),
(IF(C18=Escolhas!$B$4,
IF(K18=Escolhas!$W$3,IF(J18&lt;=LARGE(Escolhas!$Y$3:$AJ$3,1),CONCATENATE("ATÉ ",SMALL(IF(Escolhas!$Y$3:$AJ$3&gt;=J18,Escolhas!$Y$3:$AJ$3),1)),CONCATENATE("+",LARGE(Escolhas!$Y$3:$AJ$3,1))),
IF(K18=Escolhas!$W$4,IF(J18&lt;=LARGE(Escolhas!$Y$4:$AJ$4,1),CONCATENATE("ATÉ ",SMALL(IF(Escolhas!$Y$4:$AJ$4&gt;=J18,Escolhas!$Y$4:$AJ$4),1)),CONCATENATE("+",LARGE(Escolhas!$Y$4:$AJ$4,1))),
IF(K18=Escolhas!$W$5,IF(J18&lt;=LARGE(Escolhas!$Y$5:$AJ$5,1),CONCATENATE("ATÉ ",SMALL(IF(Escolhas!$Y$5:$AJ$5&gt;=J18,Escolhas!$Y$5:$AJ$5),1)),CONCATENATE("+",LARGE(Escolhas!$Y$5:$AJ$5,1))),
IF(K18=Escolhas!$W$6,IF(J18&lt;=LARGE(Escolhas!$Y$6:$AJ$6,1),CONCATENATE("ATÉ ",SMALL(IF(Escolhas!$Y$6:$AJ$6&gt;=J18,Escolhas!$Y$6:$AJ$6),1)),CONCATENATE("+",LARGE(Escolhas!$Y$6:$AJ$6,1))),
IF(K18=Escolhas!$W$7,IF(J18&lt;=LARGE(Escolhas!$Y$7:$AJ$7,1),CONCATENATE("ATÉ ",SMALL(IF(Escolhas!$Y$7:$AJ$7&gt;=J18,Escolhas!$Y$7:$AJ$7),1)),CONCATENATE("+",LARGE(Escolhas!$Y$7:$AJ$7,1))),
IF(K18=Escolhas!$W$8,IF(J18&lt;=LARGE(Escolhas!$Y$8:$AJ$8,1),CONCATENATE("ATÉ ",SMALL(IF(Escolhas!$Y$8:$AJ$8&gt;=J18,Escolhas!$Y$8:$AJ$8),1)),CONCATENATE("+",LARGE(Escolhas!$Y$8:$AJ$8,1))),
IF(K18=Escolhas!$W$9,IF(J18&lt;=LARGE(Escolhas!$Y$9:$AJ$9,1),CONCATENATE("ATÉ ",SMALL(IF(Escolhas!$Y$9:$AJ$9&gt;=J18,Escolhas!$Y$9:$AJ$9),1)),CONCATENATE("+",LARGE(Escolhas!$Y$9:$AJ$9,1))),
IF(K18=Escolhas!$W$10,IF(J18&lt;=LARGE(Escolhas!$Y$10:$AJ$10,1),CONCATENATE("ATÉ ",SMALL(IF(Escolhas!$Y$10:$AJ$10&gt;=J18,Escolhas!$Y$10:$AJ$10),1)),CONCATENATE("+",LARGE(Escolhas!$Y$10:$AJ$10,1))),
IF(K18=Escolhas!$W$11,IF(J18&lt;=LARGE(Escolhas!$Y$11:$AJ$11,1),CONCATENATE("ATÉ ",SMALL(IF(Escolhas!$Y$11:$AJ$11&gt;=J18,Escolhas!$Y$11:$AJ$11),1)),CONCATENATE("+",LARGE(Escolhas!$Y$11:$AJ$11,1))),
IF(K18=Escolhas!$W$12,IF(J18&lt;=LARGE(Escolhas!$Y$12:$AJ$12,1),CONCATENATE("ATÉ ",SMALL(IF(Escolhas!$Y$12:$AJ$12&gt;=J18,Escolhas!$Y$12:$AJ$12),1)),CONCATENATE("+",LARGE(Escolhas!$Y$12:$AJ$12,1))),"Preencher Sexo"))))))))))))))</f>
        <v> </v>
      </c>
      <c r="M18" s="32" t="str">
        <f>IF(COUNT(E18)=0," ",IF(E18&lt;=Escolhas!$F$3,Escolhas!$D$3,IF(E18&lt;=Escolhas!$F$4,Escolhas!$D$4,IF(E18&lt;=Escolhas!$F$5,Escolhas!$D$5,IF(E18&lt;=Escolhas!$F$6,Escolhas!$D$6,IF(E18&lt;=Escolhas!$F$7,Escolhas!$D$7,IF(E18=15,Escolhas!$D$8,IF(E18=16,"1",IF(E18=17,"1",IF(E18&lt;=Escolhas!$F$9,Escolhas!$D$9,IF(E18&lt;=Escolhas!$F$10,Escolhas!$D$10,IF(E18&lt;=Escolhas!$F$11,Escolhas!$D$11,IF(E18&lt;=Escolhas!$F$12,Escolhas!$D$12,"VERIFICAR")))))))))))))</f>
        <v> </v>
      </c>
      <c r="N18" s="32"/>
      <c r="O18" s="32" t="str">
        <f t="shared" si="3"/>
        <v> </v>
      </c>
      <c r="P18" s="43" t="str">
        <f>IF(COUNTA('Ficha de Inscrição'!$G18:$I18)=0,"",IF(OR(Escolhas!$AL$13=F18,Escolhas!$AL$14=F18,Escolhas!$AL$15=F18,Escolhas!$AL$16=F18,Escolhas!$AL$17=F18,Escolhas!$AL$18=F18,Escolhas!$AL$19=F18,Escolhas!$AL$20=F18,Escolhas!$AL$21=F18,Escolhas!$AL$22=F18),HLOOKUP(COUNTA('Ficha de Inscrição'!G18:I18),Escolhas!$AT$4:$AV$5,2,TRUE),IF(E18&gt;=12,HLOOKUP(COUNTA('Ficha de Inscrição'!G18:I18),Escolhas!$AQ$4:$AS$5,2,TRUE), HLOOKUP(COUNTA('Ficha de Inscrição'!G18:I18),Escolhas!$AN$4:$AP$5,2,TRUE))))</f>
        <v/>
      </c>
      <c r="R18" s="8"/>
      <c r="S18" s="34"/>
      <c r="T18" s="18"/>
      <c r="U18" s="6"/>
      <c r="V18" s="13"/>
      <c r="W18" s="13"/>
    </row>
    <row r="19" ht="30.0" customHeight="1">
      <c r="A19" s="44">
        <v>10.0</v>
      </c>
      <c r="B19" s="38"/>
      <c r="C19" s="32"/>
      <c r="D19" s="39"/>
      <c r="E19" s="40" t="str">
        <f t="shared" si="1"/>
        <v> </v>
      </c>
      <c r="F19" s="32"/>
      <c r="G19" s="41"/>
      <c r="H19" s="41"/>
      <c r="I19" s="41"/>
      <c r="J19" s="42"/>
      <c r="K19" s="32"/>
      <c r="L19" s="32" t="str">
        <f t="array" ref="L19">IF( OR(COUNTBLANK('Ficha de Inscrição'!$C19)=1, COUNTBLANK('Ficha de Inscrição'!$J19)=1,COUNTBLANK('Ficha de Inscrição'!$K19)=1)," ",
IF(C19=Escolhas!$B$3,
IF(K19=Escolhas!$H$3,IF(J19&lt;=LARGE(Escolhas!$J$3:$U$3,1),CONCATENATE("ATÉ ",SMALL(IF(Escolhas!$J$3:$U$3&gt;=J19,Escolhas!$J$3:$U$3),1)),CONCATENATE("Acima de ",LARGE(Escolhas!$J$3:$U$3,1))),
IF(K19=Escolhas!$H$4,IF(J19&lt;=LARGE(Escolhas!$J$4:$U$4,1),CONCATENATE("ATÉ ",SMALL(IF(Escolhas!$J$4:$U$4&gt;=J19,Escolhas!$J$4:$U$4),1)),CONCATENATE("+",LARGE(Escolhas!$J$4:$U$4,1))),
IF(K19=Escolhas!$H$5,IF(J19&lt;=LARGE(Escolhas!$J$5:$U$5,1),CONCATENATE("ATÉ ",SMALL(IF(Escolhas!$J$5:$U$5&gt;=J19,Escolhas!$J$5:$U$5),1)),CONCATENATE("+",LARGE(Escolhas!$J$5:$U$5,1))),
IF(K19=Escolhas!$H$6,IF(J19&lt;=LARGE(Escolhas!$J$6:$U$6,1),CONCATENATE("ATÉ ",SMALL(IF(Escolhas!$J$6:$U$6&gt;=J19,Escolhas!$J$6:$U$6),1)),CONCATENATE("+",LARGE(Escolhas!$J$6:$U$6,1))),
IF(K19=Escolhas!$H$7,IF(J19&lt;=LARGE(Escolhas!$J$7:$U$7,1),CONCATENATE("ATÉ ",SMALL(IF(Escolhas!$J$7:$U$7&gt;=J19,Escolhas!$J$7:$U$7),1)),CONCATENATE("+",LARGE(Escolhas!$J$7:$U$7,1))),
IF(K19=Escolhas!$H$8,IF(J19&lt;=LARGE(Escolhas!$J$8:$U$8,1),CONCATENATE("ATÉ ",SMALL(IF(Escolhas!$J$8:$U$8&gt;=J19,Escolhas!$J$8:$U$8),1)),CONCATENATE("+",LARGE(Escolhas!$J$8:$U$8,1))),
IF(K19=Escolhas!$H$9,IF(J19&lt;=LARGE(Escolhas!$J$9:$U$9,1),CONCATENATE("ATÉ ",SMALL(IF(Escolhas!$J$9:$U$9&gt;=J19,Escolhas!$J$9:$U$9),1)),CONCATENATE("+",LARGE(Escolhas!$J$9:$U$9,1))),
IF(K19=Escolhas!$H$10,IF(J19&lt;=LARGE(Escolhas!$J$10:$U$10,1),CONCATENATE("ATÉ ",SMALL(IF(Escolhas!$J$10:$U$10&gt;=J19,Escolhas!$J$10:$U$10),1)),CONCATENATE("+",LARGE(Escolhas!$J$10:$U$10,1))),
IF(K19=Escolhas!$H$11,IF(J19&lt;=LARGE(Escolhas!$J$11:$U$11,1),CONCATENATE("ATÉ ",SMALL(IF(Escolhas!$J$11:$U$11&gt;=J19,Escolhas!$J$11:$U$11),1)),CONCATENATE("+",LARGE(Escolhas!$J$11:$U$11,1))),
IF(K19=Escolhas!$H$12,IF(J19&lt;=LARGE(Escolhas!$J$12:$U$12,1),CONCATENATE("ATÉ ",SMALL(IF(Escolhas!$J$12:$U$12&gt;=J19,Escolhas!$J$12:$U$12),1)),CONCATENATE("+",LARGE(Escolhas!$J$12:$U$12,1))),"Preencher Sexo")))))))))),
(IF(C19=Escolhas!$B$4,
IF(K19=Escolhas!$W$3,IF(J19&lt;=LARGE(Escolhas!$Y$3:$AJ$3,1),CONCATENATE("ATÉ ",SMALL(IF(Escolhas!$Y$3:$AJ$3&gt;=J19,Escolhas!$Y$3:$AJ$3),1)),CONCATENATE("+",LARGE(Escolhas!$Y$3:$AJ$3,1))),
IF(K19=Escolhas!$W$4,IF(J19&lt;=LARGE(Escolhas!$Y$4:$AJ$4,1),CONCATENATE("ATÉ ",SMALL(IF(Escolhas!$Y$4:$AJ$4&gt;=J19,Escolhas!$Y$4:$AJ$4),1)),CONCATENATE("+",LARGE(Escolhas!$Y$4:$AJ$4,1))),
IF(K19=Escolhas!$W$5,IF(J19&lt;=LARGE(Escolhas!$Y$5:$AJ$5,1),CONCATENATE("ATÉ ",SMALL(IF(Escolhas!$Y$5:$AJ$5&gt;=J19,Escolhas!$Y$5:$AJ$5),1)),CONCATENATE("+",LARGE(Escolhas!$Y$5:$AJ$5,1))),
IF(K19=Escolhas!$W$6,IF(J19&lt;=LARGE(Escolhas!$Y$6:$AJ$6,1),CONCATENATE("ATÉ ",SMALL(IF(Escolhas!$Y$6:$AJ$6&gt;=J19,Escolhas!$Y$6:$AJ$6),1)),CONCATENATE("+",LARGE(Escolhas!$Y$6:$AJ$6,1))),
IF(K19=Escolhas!$W$7,IF(J19&lt;=LARGE(Escolhas!$Y$7:$AJ$7,1),CONCATENATE("ATÉ ",SMALL(IF(Escolhas!$Y$7:$AJ$7&gt;=J19,Escolhas!$Y$7:$AJ$7),1)),CONCATENATE("+",LARGE(Escolhas!$Y$7:$AJ$7,1))),
IF(K19=Escolhas!$W$8,IF(J19&lt;=LARGE(Escolhas!$Y$8:$AJ$8,1),CONCATENATE("ATÉ ",SMALL(IF(Escolhas!$Y$8:$AJ$8&gt;=J19,Escolhas!$Y$8:$AJ$8),1)),CONCATENATE("+",LARGE(Escolhas!$Y$8:$AJ$8,1))),
IF(K19=Escolhas!$W$9,IF(J19&lt;=LARGE(Escolhas!$Y$9:$AJ$9,1),CONCATENATE("ATÉ ",SMALL(IF(Escolhas!$Y$9:$AJ$9&gt;=J19,Escolhas!$Y$9:$AJ$9),1)),CONCATENATE("+",LARGE(Escolhas!$Y$9:$AJ$9,1))),
IF(K19=Escolhas!$W$10,IF(J19&lt;=LARGE(Escolhas!$Y$10:$AJ$10,1),CONCATENATE("ATÉ ",SMALL(IF(Escolhas!$Y$10:$AJ$10&gt;=J19,Escolhas!$Y$10:$AJ$10),1)),CONCATENATE("+",LARGE(Escolhas!$Y$10:$AJ$10,1))),
IF(K19=Escolhas!$W$11,IF(J19&lt;=LARGE(Escolhas!$Y$11:$AJ$11,1),CONCATENATE("ATÉ ",SMALL(IF(Escolhas!$Y$11:$AJ$11&gt;=J19,Escolhas!$Y$11:$AJ$11),1)),CONCATENATE("+",LARGE(Escolhas!$Y$11:$AJ$11,1))),
IF(K19=Escolhas!$W$12,IF(J19&lt;=LARGE(Escolhas!$Y$12:$AJ$12,1),CONCATENATE("ATÉ ",SMALL(IF(Escolhas!$Y$12:$AJ$12&gt;=J19,Escolhas!$Y$12:$AJ$12),1)),CONCATENATE("+",LARGE(Escolhas!$Y$12:$AJ$12,1))),"Preencher Sexo"))))))))))))))</f>
        <v> </v>
      </c>
      <c r="M19" s="32" t="str">
        <f>IF(COUNT(E19)=0," ",IF(E19&lt;=Escolhas!$F$3,Escolhas!$D$3,IF(E19&lt;=Escolhas!$F$4,Escolhas!$D$4,IF(E19&lt;=Escolhas!$F$5,Escolhas!$D$5,IF(E19&lt;=Escolhas!$F$6,Escolhas!$D$6,IF(E19&lt;=Escolhas!$F$7,Escolhas!$D$7,IF(E19=15,Escolhas!$D$8,IF(E19=16,"1",IF(E19=17,"1",IF(E19&lt;=Escolhas!$F$9,Escolhas!$D$9,IF(E19&lt;=Escolhas!$F$10,Escolhas!$D$10,IF(E19&lt;=Escolhas!$F$11,Escolhas!$D$11,IF(E19&lt;=Escolhas!$F$12,Escolhas!$D$12,"VERIFICAR")))))))))))))</f>
        <v> </v>
      </c>
      <c r="N19" s="32"/>
      <c r="O19" s="32" t="str">
        <f t="shared" si="3"/>
        <v> </v>
      </c>
      <c r="P19" s="45" t="str">
        <f>IF(COUNTA('Ficha de Inscrição'!$G19:$I19)=0,"",IF(OR(Escolhas!$AL$13=F19,Escolhas!$AL$14=F19,Escolhas!$AL$15=F19,Escolhas!$AL$16=F19,Escolhas!$AL$17=F19,Escolhas!$AL$18=F19,Escolhas!$AL$19=F19,Escolhas!$AL$20=F19,Escolhas!$AL$21=F19,Escolhas!$AL$22=F19),HLOOKUP(COUNTA('Ficha de Inscrição'!G19:I19),Escolhas!$AT$4:$AV$5,2,TRUE),IF(E19&gt;=12,HLOOKUP(COUNTA('Ficha de Inscrição'!G19:I19),Escolhas!$AQ$4:$AS$5,2,TRUE), HLOOKUP(COUNTA('Ficha de Inscrição'!G19:I19),Escolhas!$AN$4:$AP$5,2,TRUE))))</f>
        <v/>
      </c>
      <c r="R19" s="8"/>
      <c r="S19" s="34"/>
      <c r="T19" s="18"/>
      <c r="U19" s="6"/>
      <c r="V19" s="13"/>
      <c r="W19" s="13"/>
    </row>
    <row r="20" ht="30.0" customHeight="1">
      <c r="A20" s="44">
        <v>11.0</v>
      </c>
      <c r="B20" s="38"/>
      <c r="C20" s="32"/>
      <c r="D20" s="39"/>
      <c r="E20" s="40" t="str">
        <f t="shared" si="1"/>
        <v> </v>
      </c>
      <c r="F20" s="32"/>
      <c r="G20" s="41"/>
      <c r="H20" s="41"/>
      <c r="I20" s="41"/>
      <c r="J20" s="42"/>
      <c r="K20" s="32"/>
      <c r="L20" s="32" t="str">
        <f t="array" ref="L20">IF( OR(COUNTBLANK('Ficha de Inscrição'!$C20)=1, COUNTBLANK('Ficha de Inscrição'!$J20)=1,COUNTBLANK('Ficha de Inscrição'!$K20)=1)," ",
IF(C20=Escolhas!$B$3,
IF(K20=Escolhas!$H$3,IF(J20&lt;=LARGE(Escolhas!$J$3:$U$3,1),CONCATENATE("ATÉ ",SMALL(IF(Escolhas!$J$3:$U$3&gt;=J20,Escolhas!$J$3:$U$3),1)),CONCATENATE("Acima de ",LARGE(Escolhas!$J$3:$U$3,1))),
IF(K20=Escolhas!$H$4,IF(J20&lt;=LARGE(Escolhas!$J$4:$U$4,1),CONCATENATE("ATÉ ",SMALL(IF(Escolhas!$J$4:$U$4&gt;=J20,Escolhas!$J$4:$U$4),1)),CONCATENATE("+",LARGE(Escolhas!$J$4:$U$4,1))),
IF(K20=Escolhas!$H$5,IF(J20&lt;=LARGE(Escolhas!$J$5:$U$5,1),CONCATENATE("ATÉ ",SMALL(IF(Escolhas!$J$5:$U$5&gt;=J20,Escolhas!$J$5:$U$5),1)),CONCATENATE("+",LARGE(Escolhas!$J$5:$U$5,1))),
IF(K20=Escolhas!$H$6,IF(J20&lt;=LARGE(Escolhas!$J$6:$U$6,1),CONCATENATE("ATÉ ",SMALL(IF(Escolhas!$J$6:$U$6&gt;=J20,Escolhas!$J$6:$U$6),1)),CONCATENATE("+",LARGE(Escolhas!$J$6:$U$6,1))),
IF(K20=Escolhas!$H$7,IF(J20&lt;=LARGE(Escolhas!$J$7:$U$7,1),CONCATENATE("ATÉ ",SMALL(IF(Escolhas!$J$7:$U$7&gt;=J20,Escolhas!$J$7:$U$7),1)),CONCATENATE("+",LARGE(Escolhas!$J$7:$U$7,1))),
IF(K20=Escolhas!$H$8,IF(J20&lt;=LARGE(Escolhas!$J$8:$U$8,1),CONCATENATE("ATÉ ",SMALL(IF(Escolhas!$J$8:$U$8&gt;=J20,Escolhas!$J$8:$U$8),1)),CONCATENATE("+",LARGE(Escolhas!$J$8:$U$8,1))),
IF(K20=Escolhas!$H$9,IF(J20&lt;=LARGE(Escolhas!$J$9:$U$9,1),CONCATENATE("ATÉ ",SMALL(IF(Escolhas!$J$9:$U$9&gt;=J20,Escolhas!$J$9:$U$9),1)),CONCATENATE("+",LARGE(Escolhas!$J$9:$U$9,1))),
IF(K20=Escolhas!$H$10,IF(J20&lt;=LARGE(Escolhas!$J$10:$U$10,1),CONCATENATE("ATÉ ",SMALL(IF(Escolhas!$J$10:$U$10&gt;=J20,Escolhas!$J$10:$U$10),1)),CONCATENATE("+",LARGE(Escolhas!$J$10:$U$10,1))),
IF(K20=Escolhas!$H$11,IF(J20&lt;=LARGE(Escolhas!$J$11:$U$11,1),CONCATENATE("ATÉ ",SMALL(IF(Escolhas!$J$11:$U$11&gt;=J20,Escolhas!$J$11:$U$11),1)),CONCATENATE("+",LARGE(Escolhas!$J$11:$U$11,1))),
IF(K20=Escolhas!$H$12,IF(J20&lt;=LARGE(Escolhas!$J$12:$U$12,1),CONCATENATE("ATÉ ",SMALL(IF(Escolhas!$J$12:$U$12&gt;=J20,Escolhas!$J$12:$U$12),1)),CONCATENATE("+",LARGE(Escolhas!$J$12:$U$12,1))),"Preencher Sexo")))))))))),
(IF(C20=Escolhas!$B$4,
IF(K20=Escolhas!$W$3,IF(J20&lt;=LARGE(Escolhas!$Y$3:$AJ$3,1),CONCATENATE("ATÉ ",SMALL(IF(Escolhas!$Y$3:$AJ$3&gt;=J20,Escolhas!$Y$3:$AJ$3),1)),CONCATENATE("+",LARGE(Escolhas!$Y$3:$AJ$3,1))),
IF(K20=Escolhas!$W$4,IF(J20&lt;=LARGE(Escolhas!$Y$4:$AJ$4,1),CONCATENATE("ATÉ ",SMALL(IF(Escolhas!$Y$4:$AJ$4&gt;=J20,Escolhas!$Y$4:$AJ$4),1)),CONCATENATE("+",LARGE(Escolhas!$Y$4:$AJ$4,1))),
IF(K20=Escolhas!$W$5,IF(J20&lt;=LARGE(Escolhas!$Y$5:$AJ$5,1),CONCATENATE("ATÉ ",SMALL(IF(Escolhas!$Y$5:$AJ$5&gt;=J20,Escolhas!$Y$5:$AJ$5),1)),CONCATENATE("+",LARGE(Escolhas!$Y$5:$AJ$5,1))),
IF(K20=Escolhas!$W$6,IF(J20&lt;=LARGE(Escolhas!$Y$6:$AJ$6,1),CONCATENATE("ATÉ ",SMALL(IF(Escolhas!$Y$6:$AJ$6&gt;=J20,Escolhas!$Y$6:$AJ$6),1)),CONCATENATE("+",LARGE(Escolhas!$Y$6:$AJ$6,1))),
IF(K20=Escolhas!$W$7,IF(J20&lt;=LARGE(Escolhas!$Y$7:$AJ$7,1),CONCATENATE("ATÉ ",SMALL(IF(Escolhas!$Y$7:$AJ$7&gt;=J20,Escolhas!$Y$7:$AJ$7),1)),CONCATENATE("+",LARGE(Escolhas!$Y$7:$AJ$7,1))),
IF(K20=Escolhas!$W$8,IF(J20&lt;=LARGE(Escolhas!$Y$8:$AJ$8,1),CONCATENATE("ATÉ ",SMALL(IF(Escolhas!$Y$8:$AJ$8&gt;=J20,Escolhas!$Y$8:$AJ$8),1)),CONCATENATE("+",LARGE(Escolhas!$Y$8:$AJ$8,1))),
IF(K20=Escolhas!$W$9,IF(J20&lt;=LARGE(Escolhas!$Y$9:$AJ$9,1),CONCATENATE("ATÉ ",SMALL(IF(Escolhas!$Y$9:$AJ$9&gt;=J20,Escolhas!$Y$9:$AJ$9),1)),CONCATENATE("+",LARGE(Escolhas!$Y$9:$AJ$9,1))),
IF(K20=Escolhas!$W$10,IF(J20&lt;=LARGE(Escolhas!$Y$10:$AJ$10,1),CONCATENATE("ATÉ ",SMALL(IF(Escolhas!$Y$10:$AJ$10&gt;=J20,Escolhas!$Y$10:$AJ$10),1)),CONCATENATE("+",LARGE(Escolhas!$Y$10:$AJ$10,1))),
IF(K20=Escolhas!$W$11,IF(J20&lt;=LARGE(Escolhas!$Y$11:$AJ$11,1),CONCATENATE("ATÉ ",SMALL(IF(Escolhas!$Y$11:$AJ$11&gt;=J20,Escolhas!$Y$11:$AJ$11),1)),CONCATENATE("+",LARGE(Escolhas!$Y$11:$AJ$11,1))),
IF(K20=Escolhas!$W$12,IF(J20&lt;=LARGE(Escolhas!$Y$12:$AJ$12,1),CONCATENATE("ATÉ ",SMALL(IF(Escolhas!$Y$12:$AJ$12&gt;=J20,Escolhas!$Y$12:$AJ$12),1)),CONCATENATE("+",LARGE(Escolhas!$Y$12:$AJ$12,1))),"Preencher Sexo"))))))))))))))</f>
        <v> </v>
      </c>
      <c r="M20" s="32" t="str">
        <f>IF(COUNT(E20)=0," ",IF(E20&lt;=Escolhas!$F$3,Escolhas!$D$3,IF(E20&lt;=Escolhas!$F$4,Escolhas!$D$4,IF(E20&lt;=Escolhas!$F$5,Escolhas!$D$5,IF(E20&lt;=Escolhas!$F$6,Escolhas!$D$6,IF(E20&lt;=Escolhas!$F$7,Escolhas!$D$7,IF(E20=15,Escolhas!$D$8,IF(E20=16,"1",IF(E20=17,"1",IF(E20&lt;=Escolhas!$F$9,Escolhas!$D$9,IF(E20&lt;=Escolhas!$F$10,Escolhas!$D$10,IF(E20&lt;=Escolhas!$F$11,Escolhas!$D$11,IF(E20&lt;=Escolhas!$F$12,Escolhas!$D$12,"VERIFICAR")))))))))))))</f>
        <v> </v>
      </c>
      <c r="N20" s="32"/>
      <c r="O20" s="32" t="str">
        <f t="shared" si="3"/>
        <v> </v>
      </c>
      <c r="P20" s="43" t="str">
        <f>IF(COUNTA('Ficha de Inscrição'!$G20:$I20)=0,"",IF(OR(Escolhas!$AL$13=F20,Escolhas!$AL$14=F20,Escolhas!$AL$15=F20,Escolhas!$AL$16=F20,Escolhas!$AL$17=F20,Escolhas!$AL$18=F20,Escolhas!$AL$19=F20,Escolhas!$AL$20=F20,Escolhas!$AL$21=F20,Escolhas!$AL$22=F20),HLOOKUP(COUNTA('Ficha de Inscrição'!G20:I20),Escolhas!$AT$4:$AV$5,2,TRUE),IF(E20&gt;=12,HLOOKUP(COUNTA('Ficha de Inscrição'!G20:I20),Escolhas!$AQ$4:$AS$5,2,TRUE), HLOOKUP(COUNTA('Ficha de Inscrição'!G20:I20),Escolhas!$AN$4:$AP$5,2,TRUE))))</f>
        <v/>
      </c>
      <c r="R20" s="8"/>
      <c r="S20" s="34"/>
      <c r="T20" s="18"/>
      <c r="U20" s="6"/>
      <c r="V20" s="13"/>
      <c r="W20" s="13"/>
    </row>
    <row r="21" ht="30.0" customHeight="1">
      <c r="A21" s="44">
        <v>12.0</v>
      </c>
      <c r="B21" s="38"/>
      <c r="C21" s="32"/>
      <c r="D21" s="39"/>
      <c r="E21" s="40" t="str">
        <f t="shared" si="1"/>
        <v> </v>
      </c>
      <c r="F21" s="32"/>
      <c r="G21" s="41"/>
      <c r="H21" s="41"/>
      <c r="I21" s="41"/>
      <c r="J21" s="42"/>
      <c r="K21" s="32"/>
      <c r="L21" s="32" t="str">
        <f t="array" ref="L21">IF( OR(COUNTBLANK('Ficha de Inscrição'!$C21)=1, COUNTBLANK('Ficha de Inscrição'!$J21)=1,COUNTBLANK('Ficha de Inscrição'!$K21)=1)," ",
IF(C21=Escolhas!$B$3,
IF(K21=Escolhas!$H$3,IF(J21&lt;=LARGE(Escolhas!$J$3:$U$3,1),CONCATENATE("ATÉ ",SMALL(IF(Escolhas!$J$3:$U$3&gt;=J21,Escolhas!$J$3:$U$3),1)),CONCATENATE("Acima de ",LARGE(Escolhas!$J$3:$U$3,1))),
IF(K21=Escolhas!$H$4,IF(J21&lt;=LARGE(Escolhas!$J$4:$U$4,1),CONCATENATE("ATÉ ",SMALL(IF(Escolhas!$J$4:$U$4&gt;=J21,Escolhas!$J$4:$U$4),1)),CONCATENATE("+",LARGE(Escolhas!$J$4:$U$4,1))),
IF(K21=Escolhas!$H$5,IF(J21&lt;=LARGE(Escolhas!$J$5:$U$5,1),CONCATENATE("ATÉ ",SMALL(IF(Escolhas!$J$5:$U$5&gt;=J21,Escolhas!$J$5:$U$5),1)),CONCATENATE("+",LARGE(Escolhas!$J$5:$U$5,1))),
IF(K21=Escolhas!$H$6,IF(J21&lt;=LARGE(Escolhas!$J$6:$U$6,1),CONCATENATE("ATÉ ",SMALL(IF(Escolhas!$J$6:$U$6&gt;=J21,Escolhas!$J$6:$U$6),1)),CONCATENATE("+",LARGE(Escolhas!$J$6:$U$6,1))),
IF(K21=Escolhas!$H$7,IF(J21&lt;=LARGE(Escolhas!$J$7:$U$7,1),CONCATENATE("ATÉ ",SMALL(IF(Escolhas!$J$7:$U$7&gt;=J21,Escolhas!$J$7:$U$7),1)),CONCATENATE("+",LARGE(Escolhas!$J$7:$U$7,1))),
IF(K21=Escolhas!$H$8,IF(J21&lt;=LARGE(Escolhas!$J$8:$U$8,1),CONCATENATE("ATÉ ",SMALL(IF(Escolhas!$J$8:$U$8&gt;=J21,Escolhas!$J$8:$U$8),1)),CONCATENATE("+",LARGE(Escolhas!$J$8:$U$8,1))),
IF(K21=Escolhas!$H$9,IF(J21&lt;=LARGE(Escolhas!$J$9:$U$9,1),CONCATENATE("ATÉ ",SMALL(IF(Escolhas!$J$9:$U$9&gt;=J21,Escolhas!$J$9:$U$9),1)),CONCATENATE("+",LARGE(Escolhas!$J$9:$U$9,1))),
IF(K21=Escolhas!$H$10,IF(J21&lt;=LARGE(Escolhas!$J$10:$U$10,1),CONCATENATE("ATÉ ",SMALL(IF(Escolhas!$J$10:$U$10&gt;=J21,Escolhas!$J$10:$U$10),1)),CONCATENATE("+",LARGE(Escolhas!$J$10:$U$10,1))),
IF(K21=Escolhas!$H$11,IF(J21&lt;=LARGE(Escolhas!$J$11:$U$11,1),CONCATENATE("ATÉ ",SMALL(IF(Escolhas!$J$11:$U$11&gt;=J21,Escolhas!$J$11:$U$11),1)),CONCATENATE("+",LARGE(Escolhas!$J$11:$U$11,1))),
IF(K21=Escolhas!$H$12,IF(J21&lt;=LARGE(Escolhas!$J$12:$U$12,1),CONCATENATE("ATÉ ",SMALL(IF(Escolhas!$J$12:$U$12&gt;=J21,Escolhas!$J$12:$U$12),1)),CONCATENATE("+",LARGE(Escolhas!$J$12:$U$12,1))),"Preencher Sexo")))))))))),
(IF(C21=Escolhas!$B$4,
IF(K21=Escolhas!$W$3,IF(J21&lt;=LARGE(Escolhas!$Y$3:$AJ$3,1),CONCATENATE("ATÉ ",SMALL(IF(Escolhas!$Y$3:$AJ$3&gt;=J21,Escolhas!$Y$3:$AJ$3),1)),CONCATENATE("+",LARGE(Escolhas!$Y$3:$AJ$3,1))),
IF(K21=Escolhas!$W$4,IF(J21&lt;=LARGE(Escolhas!$Y$4:$AJ$4,1),CONCATENATE("ATÉ ",SMALL(IF(Escolhas!$Y$4:$AJ$4&gt;=J21,Escolhas!$Y$4:$AJ$4),1)),CONCATENATE("+",LARGE(Escolhas!$Y$4:$AJ$4,1))),
IF(K21=Escolhas!$W$5,IF(J21&lt;=LARGE(Escolhas!$Y$5:$AJ$5,1),CONCATENATE("ATÉ ",SMALL(IF(Escolhas!$Y$5:$AJ$5&gt;=J21,Escolhas!$Y$5:$AJ$5),1)),CONCATENATE("+",LARGE(Escolhas!$Y$5:$AJ$5,1))),
IF(K21=Escolhas!$W$6,IF(J21&lt;=LARGE(Escolhas!$Y$6:$AJ$6,1),CONCATENATE("ATÉ ",SMALL(IF(Escolhas!$Y$6:$AJ$6&gt;=J21,Escolhas!$Y$6:$AJ$6),1)),CONCATENATE("+",LARGE(Escolhas!$Y$6:$AJ$6,1))),
IF(K21=Escolhas!$W$7,IF(J21&lt;=LARGE(Escolhas!$Y$7:$AJ$7,1),CONCATENATE("ATÉ ",SMALL(IF(Escolhas!$Y$7:$AJ$7&gt;=J21,Escolhas!$Y$7:$AJ$7),1)),CONCATENATE("+",LARGE(Escolhas!$Y$7:$AJ$7,1))),
IF(K21=Escolhas!$W$8,IF(J21&lt;=LARGE(Escolhas!$Y$8:$AJ$8,1),CONCATENATE("ATÉ ",SMALL(IF(Escolhas!$Y$8:$AJ$8&gt;=J21,Escolhas!$Y$8:$AJ$8),1)),CONCATENATE("+",LARGE(Escolhas!$Y$8:$AJ$8,1))),
IF(K21=Escolhas!$W$9,IF(J21&lt;=LARGE(Escolhas!$Y$9:$AJ$9,1),CONCATENATE("ATÉ ",SMALL(IF(Escolhas!$Y$9:$AJ$9&gt;=J21,Escolhas!$Y$9:$AJ$9),1)),CONCATENATE("+",LARGE(Escolhas!$Y$9:$AJ$9,1))),
IF(K21=Escolhas!$W$10,IF(J21&lt;=LARGE(Escolhas!$Y$10:$AJ$10,1),CONCATENATE("ATÉ ",SMALL(IF(Escolhas!$Y$10:$AJ$10&gt;=J21,Escolhas!$Y$10:$AJ$10),1)),CONCATENATE("+",LARGE(Escolhas!$Y$10:$AJ$10,1))),
IF(K21=Escolhas!$W$11,IF(J21&lt;=LARGE(Escolhas!$Y$11:$AJ$11,1),CONCATENATE("ATÉ ",SMALL(IF(Escolhas!$Y$11:$AJ$11&gt;=J21,Escolhas!$Y$11:$AJ$11),1)),CONCATENATE("+",LARGE(Escolhas!$Y$11:$AJ$11,1))),
IF(K21=Escolhas!$W$12,IF(J21&lt;=LARGE(Escolhas!$Y$12:$AJ$12,1),CONCATENATE("ATÉ ",SMALL(IF(Escolhas!$Y$12:$AJ$12&gt;=J21,Escolhas!$Y$12:$AJ$12),1)),CONCATENATE("+",LARGE(Escolhas!$Y$12:$AJ$12,1))),"Preencher Sexo"))))))))))))))</f>
        <v> </v>
      </c>
      <c r="M21" s="32" t="str">
        <f>IF(COUNT(E21)=0," ",IF(E21&lt;=Escolhas!$F$3,Escolhas!$D$3,IF(E21&lt;=Escolhas!$F$4,Escolhas!$D$4,IF(E21&lt;=Escolhas!$F$5,Escolhas!$D$5,IF(E21&lt;=Escolhas!$F$6,Escolhas!$D$6,IF(E21&lt;=Escolhas!$F$7,Escolhas!$D$7,IF(E21=15,Escolhas!$D$8,IF(E21=16,"1",IF(E21=17,"1",IF(E21&lt;=Escolhas!$F$9,Escolhas!$D$9,IF(E21&lt;=Escolhas!$F$10,Escolhas!$D$10,IF(E21&lt;=Escolhas!$F$11,Escolhas!$D$11,IF(E21&lt;=Escolhas!$F$12,Escolhas!$D$12,"VERIFICAR")))))))))))))</f>
        <v> </v>
      </c>
      <c r="N21" s="32"/>
      <c r="O21" s="32" t="str">
        <f t="shared" si="3"/>
        <v> </v>
      </c>
      <c r="P21" s="45" t="str">
        <f>IF(COUNTA('Ficha de Inscrição'!$G21:$I21)=0,"",IF(OR(Escolhas!$AL$13=F21,Escolhas!$AL$14=F21,Escolhas!$AL$15=F21,Escolhas!$AL$16=F21,Escolhas!$AL$17=F21,Escolhas!$AL$18=F21,Escolhas!$AL$19=F21,Escolhas!$AL$20=F21,Escolhas!$AL$21=F21,Escolhas!$AL$22=F21),HLOOKUP(COUNTA('Ficha de Inscrição'!G21:I21),Escolhas!$AT$4:$AV$5,2,TRUE),IF(E21&gt;=12,HLOOKUP(COUNTA('Ficha de Inscrição'!G21:I21),Escolhas!$AQ$4:$AS$5,2,TRUE), HLOOKUP(COUNTA('Ficha de Inscrição'!G21:I21),Escolhas!$AN$4:$AP$5,2,TRUE))))</f>
        <v/>
      </c>
      <c r="R21" s="8"/>
      <c r="S21" s="34"/>
      <c r="T21" s="5"/>
      <c r="U21" s="6"/>
      <c r="V21" s="13"/>
      <c r="W21" s="13"/>
    </row>
    <row r="22" ht="30.0" customHeight="1">
      <c r="A22" s="37">
        <v>13.0</v>
      </c>
      <c r="B22" s="38"/>
      <c r="C22" s="32"/>
      <c r="D22" s="39"/>
      <c r="E22" s="40" t="str">
        <f t="shared" si="1"/>
        <v> </v>
      </c>
      <c r="F22" s="32"/>
      <c r="G22" s="41"/>
      <c r="H22" s="41"/>
      <c r="I22" s="41"/>
      <c r="J22" s="42"/>
      <c r="K22" s="32"/>
      <c r="L22" s="32" t="str">
        <f t="array" ref="L22">IF( OR(COUNTBLANK('Ficha de Inscrição'!$C22)=1, COUNTBLANK('Ficha de Inscrição'!$J22)=1,COUNTBLANK('Ficha de Inscrição'!$K22)=1)," ",
IF(C22=Escolhas!$B$3,
IF(K22=Escolhas!$H$3,IF(J22&lt;=LARGE(Escolhas!$J$3:$U$3,1),CONCATENATE("ATÉ ",SMALL(IF(Escolhas!$J$3:$U$3&gt;=J22,Escolhas!$J$3:$U$3),1)),CONCATENATE("Acima de ",LARGE(Escolhas!$J$3:$U$3,1))),
IF(K22=Escolhas!$H$4,IF(J22&lt;=LARGE(Escolhas!$J$4:$U$4,1),CONCATENATE("ATÉ ",SMALL(IF(Escolhas!$J$4:$U$4&gt;=J22,Escolhas!$J$4:$U$4),1)),CONCATENATE("+",LARGE(Escolhas!$J$4:$U$4,1))),
IF(K22=Escolhas!$H$5,IF(J22&lt;=LARGE(Escolhas!$J$5:$U$5,1),CONCATENATE("ATÉ ",SMALL(IF(Escolhas!$J$5:$U$5&gt;=J22,Escolhas!$J$5:$U$5),1)),CONCATENATE("+",LARGE(Escolhas!$J$5:$U$5,1))),
IF(K22=Escolhas!$H$6,IF(J22&lt;=LARGE(Escolhas!$J$6:$U$6,1),CONCATENATE("ATÉ ",SMALL(IF(Escolhas!$J$6:$U$6&gt;=J22,Escolhas!$J$6:$U$6),1)),CONCATENATE("+",LARGE(Escolhas!$J$6:$U$6,1))),
IF(K22=Escolhas!$H$7,IF(J22&lt;=LARGE(Escolhas!$J$7:$U$7,1),CONCATENATE("ATÉ ",SMALL(IF(Escolhas!$J$7:$U$7&gt;=J22,Escolhas!$J$7:$U$7),1)),CONCATENATE("+",LARGE(Escolhas!$J$7:$U$7,1))),
IF(K22=Escolhas!$H$8,IF(J22&lt;=LARGE(Escolhas!$J$8:$U$8,1),CONCATENATE("ATÉ ",SMALL(IF(Escolhas!$J$8:$U$8&gt;=J22,Escolhas!$J$8:$U$8),1)),CONCATENATE("+",LARGE(Escolhas!$J$8:$U$8,1))),
IF(K22=Escolhas!$H$9,IF(J22&lt;=LARGE(Escolhas!$J$9:$U$9,1),CONCATENATE("ATÉ ",SMALL(IF(Escolhas!$J$9:$U$9&gt;=J22,Escolhas!$J$9:$U$9),1)),CONCATENATE("+",LARGE(Escolhas!$J$9:$U$9,1))),
IF(K22=Escolhas!$H$10,IF(J22&lt;=LARGE(Escolhas!$J$10:$U$10,1),CONCATENATE("ATÉ ",SMALL(IF(Escolhas!$J$10:$U$10&gt;=J22,Escolhas!$J$10:$U$10),1)),CONCATENATE("+",LARGE(Escolhas!$J$10:$U$10,1))),
IF(K22=Escolhas!$H$11,IF(J22&lt;=LARGE(Escolhas!$J$11:$U$11,1),CONCATENATE("ATÉ ",SMALL(IF(Escolhas!$J$11:$U$11&gt;=J22,Escolhas!$J$11:$U$11),1)),CONCATENATE("+",LARGE(Escolhas!$J$11:$U$11,1))),
IF(K22=Escolhas!$H$12,IF(J22&lt;=LARGE(Escolhas!$J$12:$U$12,1),CONCATENATE("ATÉ ",SMALL(IF(Escolhas!$J$12:$U$12&gt;=J22,Escolhas!$J$12:$U$12),1)),CONCATENATE("+",LARGE(Escolhas!$J$12:$U$12,1))),"Preencher Sexo")))))))))),
(IF(C22=Escolhas!$B$4,
IF(K22=Escolhas!$W$3,IF(J22&lt;=LARGE(Escolhas!$Y$3:$AJ$3,1),CONCATENATE("ATÉ ",SMALL(IF(Escolhas!$Y$3:$AJ$3&gt;=J22,Escolhas!$Y$3:$AJ$3),1)),CONCATENATE("+",LARGE(Escolhas!$Y$3:$AJ$3,1))),
IF(K22=Escolhas!$W$4,IF(J22&lt;=LARGE(Escolhas!$Y$4:$AJ$4,1),CONCATENATE("ATÉ ",SMALL(IF(Escolhas!$Y$4:$AJ$4&gt;=J22,Escolhas!$Y$4:$AJ$4),1)),CONCATENATE("+",LARGE(Escolhas!$Y$4:$AJ$4,1))),
IF(K22=Escolhas!$W$5,IF(J22&lt;=LARGE(Escolhas!$Y$5:$AJ$5,1),CONCATENATE("ATÉ ",SMALL(IF(Escolhas!$Y$5:$AJ$5&gt;=J22,Escolhas!$Y$5:$AJ$5),1)),CONCATENATE("+",LARGE(Escolhas!$Y$5:$AJ$5,1))),
IF(K22=Escolhas!$W$6,IF(J22&lt;=LARGE(Escolhas!$Y$6:$AJ$6,1),CONCATENATE("ATÉ ",SMALL(IF(Escolhas!$Y$6:$AJ$6&gt;=J22,Escolhas!$Y$6:$AJ$6),1)),CONCATENATE("+",LARGE(Escolhas!$Y$6:$AJ$6,1))),
IF(K22=Escolhas!$W$7,IF(J22&lt;=LARGE(Escolhas!$Y$7:$AJ$7,1),CONCATENATE("ATÉ ",SMALL(IF(Escolhas!$Y$7:$AJ$7&gt;=J22,Escolhas!$Y$7:$AJ$7),1)),CONCATENATE("+",LARGE(Escolhas!$Y$7:$AJ$7,1))),
IF(K22=Escolhas!$W$8,IF(J22&lt;=LARGE(Escolhas!$Y$8:$AJ$8,1),CONCATENATE("ATÉ ",SMALL(IF(Escolhas!$Y$8:$AJ$8&gt;=J22,Escolhas!$Y$8:$AJ$8),1)),CONCATENATE("+",LARGE(Escolhas!$Y$8:$AJ$8,1))),
IF(K22=Escolhas!$W$9,IF(J22&lt;=LARGE(Escolhas!$Y$9:$AJ$9,1),CONCATENATE("ATÉ ",SMALL(IF(Escolhas!$Y$9:$AJ$9&gt;=J22,Escolhas!$Y$9:$AJ$9),1)),CONCATENATE("+",LARGE(Escolhas!$Y$9:$AJ$9,1))),
IF(K22=Escolhas!$W$10,IF(J22&lt;=LARGE(Escolhas!$Y$10:$AJ$10,1),CONCATENATE("ATÉ ",SMALL(IF(Escolhas!$Y$10:$AJ$10&gt;=J22,Escolhas!$Y$10:$AJ$10),1)),CONCATENATE("+",LARGE(Escolhas!$Y$10:$AJ$10,1))),
IF(K22=Escolhas!$W$11,IF(J22&lt;=LARGE(Escolhas!$Y$11:$AJ$11,1),CONCATENATE("ATÉ ",SMALL(IF(Escolhas!$Y$11:$AJ$11&gt;=J22,Escolhas!$Y$11:$AJ$11),1)),CONCATENATE("+",LARGE(Escolhas!$Y$11:$AJ$11,1))),
IF(K22=Escolhas!$W$12,IF(J22&lt;=LARGE(Escolhas!$Y$12:$AJ$12,1),CONCATENATE("ATÉ ",SMALL(IF(Escolhas!$Y$12:$AJ$12&gt;=J22,Escolhas!$Y$12:$AJ$12),1)),CONCATENATE("+",LARGE(Escolhas!$Y$12:$AJ$12,1))),"Preencher Sexo"))))))))))))))</f>
        <v> </v>
      </c>
      <c r="M22" s="32" t="str">
        <f>IF(COUNT(E22)=0," ",IF(E22&lt;=Escolhas!$F$3,Escolhas!$D$3,IF(E22&lt;=Escolhas!$F$4,Escolhas!$D$4,IF(E22&lt;=Escolhas!$F$5,Escolhas!$D$5,IF(E22&lt;=Escolhas!$F$6,Escolhas!$D$6,IF(E22&lt;=Escolhas!$F$7,Escolhas!$D$7,IF(E22=15,Escolhas!$D$8,IF(E22=16,"1",IF(E22=17,"1",IF(E22&lt;=Escolhas!$F$9,Escolhas!$D$9,IF(E22&lt;=Escolhas!$F$10,Escolhas!$D$10,IF(E22&lt;=Escolhas!$F$11,Escolhas!$D$11,IF(E22&lt;=Escolhas!$F$12,Escolhas!$D$12,"VERIFICAR")))))))))))))</f>
        <v> </v>
      </c>
      <c r="N22" s="32"/>
      <c r="O22" s="32" t="str">
        <f t="shared" si="3"/>
        <v> </v>
      </c>
      <c r="P22" s="43" t="str">
        <f>IF(COUNTA('Ficha de Inscrição'!$G22:$I22)=0,"",IF(OR(Escolhas!$AL$13=F22,Escolhas!$AL$14=F22,Escolhas!$AL$15=F22,Escolhas!$AL$16=F22,Escolhas!$AL$17=F22,Escolhas!$AL$18=F22,Escolhas!$AL$19=F22,Escolhas!$AL$20=F22,Escolhas!$AL$21=F22,Escolhas!$AL$22=F22),HLOOKUP(COUNTA('Ficha de Inscrição'!G22:I22),Escolhas!$AT$4:$AV$5,2,TRUE),IF(E22&gt;=12,HLOOKUP(COUNTA('Ficha de Inscrição'!G22:I22),Escolhas!$AQ$4:$AS$5,2,TRUE), HLOOKUP(COUNTA('Ficha de Inscrição'!G22:I22),Escolhas!$AN$4:$AP$5,2,TRUE))))</f>
        <v/>
      </c>
      <c r="R22" s="8"/>
      <c r="S22" s="34"/>
      <c r="T22" s="5"/>
      <c r="U22" s="6"/>
      <c r="V22" s="13"/>
      <c r="W22" s="13"/>
    </row>
    <row r="23" ht="30.0" customHeight="1">
      <c r="A23" s="44">
        <v>14.0</v>
      </c>
      <c r="B23" s="38"/>
      <c r="C23" s="32"/>
      <c r="D23" s="39"/>
      <c r="E23" s="40" t="str">
        <f t="shared" si="1"/>
        <v> </v>
      </c>
      <c r="F23" s="32"/>
      <c r="G23" s="41"/>
      <c r="H23" s="41"/>
      <c r="I23" s="41"/>
      <c r="J23" s="42"/>
      <c r="K23" s="32"/>
      <c r="L23" s="32" t="str">
        <f t="array" ref="L23">IF( OR(COUNTBLANK('Ficha de Inscrição'!$C23)=1, COUNTBLANK('Ficha de Inscrição'!$J23)=1,COUNTBLANK('Ficha de Inscrição'!$K23)=1)," ",
IF(C23=Escolhas!$B$3,
IF(K23=Escolhas!$H$3,IF(J23&lt;=LARGE(Escolhas!$J$3:$U$3,1),CONCATENATE("ATÉ ",SMALL(IF(Escolhas!$J$3:$U$3&gt;=J23,Escolhas!$J$3:$U$3),1)),CONCATENATE("Acima de ",LARGE(Escolhas!$J$3:$U$3,1))),
IF(K23=Escolhas!$H$4,IF(J23&lt;=LARGE(Escolhas!$J$4:$U$4,1),CONCATENATE("ATÉ ",SMALL(IF(Escolhas!$J$4:$U$4&gt;=J23,Escolhas!$J$4:$U$4),1)),CONCATENATE("+",LARGE(Escolhas!$J$4:$U$4,1))),
IF(K23=Escolhas!$H$5,IF(J23&lt;=LARGE(Escolhas!$J$5:$U$5,1),CONCATENATE("ATÉ ",SMALL(IF(Escolhas!$J$5:$U$5&gt;=J23,Escolhas!$J$5:$U$5),1)),CONCATENATE("+",LARGE(Escolhas!$J$5:$U$5,1))),
IF(K23=Escolhas!$H$6,IF(J23&lt;=LARGE(Escolhas!$J$6:$U$6,1),CONCATENATE("ATÉ ",SMALL(IF(Escolhas!$J$6:$U$6&gt;=J23,Escolhas!$J$6:$U$6),1)),CONCATENATE("+",LARGE(Escolhas!$J$6:$U$6,1))),
IF(K23=Escolhas!$H$7,IF(J23&lt;=LARGE(Escolhas!$J$7:$U$7,1),CONCATENATE("ATÉ ",SMALL(IF(Escolhas!$J$7:$U$7&gt;=J23,Escolhas!$J$7:$U$7),1)),CONCATENATE("+",LARGE(Escolhas!$J$7:$U$7,1))),
IF(K23=Escolhas!$H$8,IF(J23&lt;=LARGE(Escolhas!$J$8:$U$8,1),CONCATENATE("ATÉ ",SMALL(IF(Escolhas!$J$8:$U$8&gt;=J23,Escolhas!$J$8:$U$8),1)),CONCATENATE("+",LARGE(Escolhas!$J$8:$U$8,1))),
IF(K23=Escolhas!$H$9,IF(J23&lt;=LARGE(Escolhas!$J$9:$U$9,1),CONCATENATE("ATÉ ",SMALL(IF(Escolhas!$J$9:$U$9&gt;=J23,Escolhas!$J$9:$U$9),1)),CONCATENATE("+",LARGE(Escolhas!$J$9:$U$9,1))),
IF(K23=Escolhas!$H$10,IF(J23&lt;=LARGE(Escolhas!$J$10:$U$10,1),CONCATENATE("ATÉ ",SMALL(IF(Escolhas!$J$10:$U$10&gt;=J23,Escolhas!$J$10:$U$10),1)),CONCATENATE("+",LARGE(Escolhas!$J$10:$U$10,1))),
IF(K23=Escolhas!$H$11,IF(J23&lt;=LARGE(Escolhas!$J$11:$U$11,1),CONCATENATE("ATÉ ",SMALL(IF(Escolhas!$J$11:$U$11&gt;=J23,Escolhas!$J$11:$U$11),1)),CONCATENATE("+",LARGE(Escolhas!$J$11:$U$11,1))),
IF(K23=Escolhas!$H$12,IF(J23&lt;=LARGE(Escolhas!$J$12:$U$12,1),CONCATENATE("ATÉ ",SMALL(IF(Escolhas!$J$12:$U$12&gt;=J23,Escolhas!$J$12:$U$12),1)),CONCATENATE("+",LARGE(Escolhas!$J$12:$U$12,1))),"Preencher Sexo")))))))))),
(IF(C23=Escolhas!$B$4,
IF(K23=Escolhas!$W$3,IF(J23&lt;=LARGE(Escolhas!$Y$3:$AJ$3,1),CONCATENATE("ATÉ ",SMALL(IF(Escolhas!$Y$3:$AJ$3&gt;=J23,Escolhas!$Y$3:$AJ$3),1)),CONCATENATE("+",LARGE(Escolhas!$Y$3:$AJ$3,1))),
IF(K23=Escolhas!$W$4,IF(J23&lt;=LARGE(Escolhas!$Y$4:$AJ$4,1),CONCATENATE("ATÉ ",SMALL(IF(Escolhas!$Y$4:$AJ$4&gt;=J23,Escolhas!$Y$4:$AJ$4),1)),CONCATENATE("+",LARGE(Escolhas!$Y$4:$AJ$4,1))),
IF(K23=Escolhas!$W$5,IF(J23&lt;=LARGE(Escolhas!$Y$5:$AJ$5,1),CONCATENATE("ATÉ ",SMALL(IF(Escolhas!$Y$5:$AJ$5&gt;=J23,Escolhas!$Y$5:$AJ$5),1)),CONCATENATE("+",LARGE(Escolhas!$Y$5:$AJ$5,1))),
IF(K23=Escolhas!$W$6,IF(J23&lt;=LARGE(Escolhas!$Y$6:$AJ$6,1),CONCATENATE("ATÉ ",SMALL(IF(Escolhas!$Y$6:$AJ$6&gt;=J23,Escolhas!$Y$6:$AJ$6),1)),CONCATENATE("+",LARGE(Escolhas!$Y$6:$AJ$6,1))),
IF(K23=Escolhas!$W$7,IF(J23&lt;=LARGE(Escolhas!$Y$7:$AJ$7,1),CONCATENATE("ATÉ ",SMALL(IF(Escolhas!$Y$7:$AJ$7&gt;=J23,Escolhas!$Y$7:$AJ$7),1)),CONCATENATE("+",LARGE(Escolhas!$Y$7:$AJ$7,1))),
IF(K23=Escolhas!$W$8,IF(J23&lt;=LARGE(Escolhas!$Y$8:$AJ$8,1),CONCATENATE("ATÉ ",SMALL(IF(Escolhas!$Y$8:$AJ$8&gt;=J23,Escolhas!$Y$8:$AJ$8),1)),CONCATENATE("+",LARGE(Escolhas!$Y$8:$AJ$8,1))),
IF(K23=Escolhas!$W$9,IF(J23&lt;=LARGE(Escolhas!$Y$9:$AJ$9,1),CONCATENATE("ATÉ ",SMALL(IF(Escolhas!$Y$9:$AJ$9&gt;=J23,Escolhas!$Y$9:$AJ$9),1)),CONCATENATE("+",LARGE(Escolhas!$Y$9:$AJ$9,1))),
IF(K23=Escolhas!$W$10,IF(J23&lt;=LARGE(Escolhas!$Y$10:$AJ$10,1),CONCATENATE("ATÉ ",SMALL(IF(Escolhas!$Y$10:$AJ$10&gt;=J23,Escolhas!$Y$10:$AJ$10),1)),CONCATENATE("+",LARGE(Escolhas!$Y$10:$AJ$10,1))),
IF(K23=Escolhas!$W$11,IF(J23&lt;=LARGE(Escolhas!$Y$11:$AJ$11,1),CONCATENATE("ATÉ ",SMALL(IF(Escolhas!$Y$11:$AJ$11&gt;=J23,Escolhas!$Y$11:$AJ$11),1)),CONCATENATE("+",LARGE(Escolhas!$Y$11:$AJ$11,1))),
IF(K23=Escolhas!$W$12,IF(J23&lt;=LARGE(Escolhas!$Y$12:$AJ$12,1),CONCATENATE("ATÉ ",SMALL(IF(Escolhas!$Y$12:$AJ$12&gt;=J23,Escolhas!$Y$12:$AJ$12),1)),CONCATENATE("+",LARGE(Escolhas!$Y$12:$AJ$12,1))),"Preencher Sexo"))))))))))))))</f>
        <v> </v>
      </c>
      <c r="M23" s="32" t="str">
        <f>IF(COUNT(E23)=0," ",IF(E23&lt;=Escolhas!$F$3,Escolhas!$D$3,IF(E23&lt;=Escolhas!$F$4,Escolhas!$D$4,IF(E23&lt;=Escolhas!$F$5,Escolhas!$D$5,IF(E23&lt;=Escolhas!$F$6,Escolhas!$D$6,IF(E23&lt;=Escolhas!$F$7,Escolhas!$D$7,IF(E23=15,Escolhas!$D$8,IF(E23=16,"1",IF(E23=17,"1",IF(E23&lt;=Escolhas!$F$9,Escolhas!$D$9,IF(E23&lt;=Escolhas!$F$10,Escolhas!$D$10,IF(E23&lt;=Escolhas!$F$11,Escolhas!$D$11,IF(E23&lt;=Escolhas!$F$12,Escolhas!$D$12,"VERIFICAR")))))))))))))</f>
        <v> </v>
      </c>
      <c r="N23" s="32"/>
      <c r="O23" s="32" t="str">
        <f t="shared" si="3"/>
        <v> </v>
      </c>
      <c r="P23" s="45" t="str">
        <f>IF(COUNTA('Ficha de Inscrição'!$G23:$I23)=0,"",IF(OR(Escolhas!$AL$13=F23,Escolhas!$AL$14=F23,Escolhas!$AL$15=F23,Escolhas!$AL$16=F23,Escolhas!$AL$17=F23,Escolhas!$AL$18=F23,Escolhas!$AL$19=F23,Escolhas!$AL$20=F23,Escolhas!$AL$21=F23,Escolhas!$AL$22=F23),HLOOKUP(COUNTA('Ficha de Inscrição'!G23:I23),Escolhas!$AT$4:$AV$5,2,TRUE),IF(E23&gt;=12,HLOOKUP(COUNTA('Ficha de Inscrição'!G23:I23),Escolhas!$AQ$4:$AS$5,2,TRUE), HLOOKUP(COUNTA('Ficha de Inscrição'!G23:I23),Escolhas!$AN$4:$AP$5,2,TRUE))))</f>
        <v/>
      </c>
      <c r="R23" s="8"/>
      <c r="S23" s="5"/>
      <c r="T23" s="5"/>
      <c r="U23" s="6"/>
      <c r="V23" s="13"/>
      <c r="W23" s="13"/>
    </row>
    <row r="24" ht="30.0" customHeight="1">
      <c r="A24" s="44">
        <v>15.0</v>
      </c>
      <c r="B24" s="38"/>
      <c r="C24" s="32"/>
      <c r="D24" s="39"/>
      <c r="E24" s="40" t="str">
        <f t="shared" si="1"/>
        <v> </v>
      </c>
      <c r="F24" s="32"/>
      <c r="G24" s="41"/>
      <c r="H24" s="41"/>
      <c r="I24" s="41"/>
      <c r="J24" s="42"/>
      <c r="K24" s="32"/>
      <c r="L24" s="32" t="str">
        <f t="array" ref="L24">IF( OR(COUNTBLANK('Ficha de Inscrição'!$C24)=1, COUNTBLANK('Ficha de Inscrição'!$J24)=1,COUNTBLANK('Ficha de Inscrição'!$K24)=1)," ",
IF(C24=Escolhas!$B$3,
IF(K24=Escolhas!$H$3,IF(J24&lt;=LARGE(Escolhas!$J$3:$U$3,1),CONCATENATE("ATÉ ",SMALL(IF(Escolhas!$J$3:$U$3&gt;=J24,Escolhas!$J$3:$U$3),1)),CONCATENATE("Acima de ",LARGE(Escolhas!$J$3:$U$3,1))),
IF(K24=Escolhas!$H$4,IF(J24&lt;=LARGE(Escolhas!$J$4:$U$4,1),CONCATENATE("ATÉ ",SMALL(IF(Escolhas!$J$4:$U$4&gt;=J24,Escolhas!$J$4:$U$4),1)),CONCATENATE("+",LARGE(Escolhas!$J$4:$U$4,1))),
IF(K24=Escolhas!$H$5,IF(J24&lt;=LARGE(Escolhas!$J$5:$U$5,1),CONCATENATE("ATÉ ",SMALL(IF(Escolhas!$J$5:$U$5&gt;=J24,Escolhas!$J$5:$U$5),1)),CONCATENATE("+",LARGE(Escolhas!$J$5:$U$5,1))),
IF(K24=Escolhas!$H$6,IF(J24&lt;=LARGE(Escolhas!$J$6:$U$6,1),CONCATENATE("ATÉ ",SMALL(IF(Escolhas!$J$6:$U$6&gt;=J24,Escolhas!$J$6:$U$6),1)),CONCATENATE("+",LARGE(Escolhas!$J$6:$U$6,1))),
IF(K24=Escolhas!$H$7,IF(J24&lt;=LARGE(Escolhas!$J$7:$U$7,1),CONCATENATE("ATÉ ",SMALL(IF(Escolhas!$J$7:$U$7&gt;=J24,Escolhas!$J$7:$U$7),1)),CONCATENATE("+",LARGE(Escolhas!$J$7:$U$7,1))),
IF(K24=Escolhas!$H$8,IF(J24&lt;=LARGE(Escolhas!$J$8:$U$8,1),CONCATENATE("ATÉ ",SMALL(IF(Escolhas!$J$8:$U$8&gt;=J24,Escolhas!$J$8:$U$8),1)),CONCATENATE("+",LARGE(Escolhas!$J$8:$U$8,1))),
IF(K24=Escolhas!$H$9,IF(J24&lt;=LARGE(Escolhas!$J$9:$U$9,1),CONCATENATE("ATÉ ",SMALL(IF(Escolhas!$J$9:$U$9&gt;=J24,Escolhas!$J$9:$U$9),1)),CONCATENATE("+",LARGE(Escolhas!$J$9:$U$9,1))),
IF(K24=Escolhas!$H$10,IF(J24&lt;=LARGE(Escolhas!$J$10:$U$10,1),CONCATENATE("ATÉ ",SMALL(IF(Escolhas!$J$10:$U$10&gt;=J24,Escolhas!$J$10:$U$10),1)),CONCATENATE("+",LARGE(Escolhas!$J$10:$U$10,1))),
IF(K24=Escolhas!$H$11,IF(J24&lt;=LARGE(Escolhas!$J$11:$U$11,1),CONCATENATE("ATÉ ",SMALL(IF(Escolhas!$J$11:$U$11&gt;=J24,Escolhas!$J$11:$U$11),1)),CONCATENATE("+",LARGE(Escolhas!$J$11:$U$11,1))),
IF(K24=Escolhas!$H$12,IF(J24&lt;=LARGE(Escolhas!$J$12:$U$12,1),CONCATENATE("ATÉ ",SMALL(IF(Escolhas!$J$12:$U$12&gt;=J24,Escolhas!$J$12:$U$12),1)),CONCATENATE("+",LARGE(Escolhas!$J$12:$U$12,1))),"Preencher Sexo")))))))))),
(IF(C24=Escolhas!$B$4,
IF(K24=Escolhas!$W$3,IF(J24&lt;=LARGE(Escolhas!$Y$3:$AJ$3,1),CONCATENATE("ATÉ ",SMALL(IF(Escolhas!$Y$3:$AJ$3&gt;=J24,Escolhas!$Y$3:$AJ$3),1)),CONCATENATE("+",LARGE(Escolhas!$Y$3:$AJ$3,1))),
IF(K24=Escolhas!$W$4,IF(J24&lt;=LARGE(Escolhas!$Y$4:$AJ$4,1),CONCATENATE("ATÉ ",SMALL(IF(Escolhas!$Y$4:$AJ$4&gt;=J24,Escolhas!$Y$4:$AJ$4),1)),CONCATENATE("+",LARGE(Escolhas!$Y$4:$AJ$4,1))),
IF(K24=Escolhas!$W$5,IF(J24&lt;=LARGE(Escolhas!$Y$5:$AJ$5,1),CONCATENATE("ATÉ ",SMALL(IF(Escolhas!$Y$5:$AJ$5&gt;=J24,Escolhas!$Y$5:$AJ$5),1)),CONCATENATE("+",LARGE(Escolhas!$Y$5:$AJ$5,1))),
IF(K24=Escolhas!$W$6,IF(J24&lt;=LARGE(Escolhas!$Y$6:$AJ$6,1),CONCATENATE("ATÉ ",SMALL(IF(Escolhas!$Y$6:$AJ$6&gt;=J24,Escolhas!$Y$6:$AJ$6),1)),CONCATENATE("+",LARGE(Escolhas!$Y$6:$AJ$6,1))),
IF(K24=Escolhas!$W$7,IF(J24&lt;=LARGE(Escolhas!$Y$7:$AJ$7,1),CONCATENATE("ATÉ ",SMALL(IF(Escolhas!$Y$7:$AJ$7&gt;=J24,Escolhas!$Y$7:$AJ$7),1)),CONCATENATE("+",LARGE(Escolhas!$Y$7:$AJ$7,1))),
IF(K24=Escolhas!$W$8,IF(J24&lt;=LARGE(Escolhas!$Y$8:$AJ$8,1),CONCATENATE("ATÉ ",SMALL(IF(Escolhas!$Y$8:$AJ$8&gt;=J24,Escolhas!$Y$8:$AJ$8),1)),CONCATENATE("+",LARGE(Escolhas!$Y$8:$AJ$8,1))),
IF(K24=Escolhas!$W$9,IF(J24&lt;=LARGE(Escolhas!$Y$9:$AJ$9,1),CONCATENATE("ATÉ ",SMALL(IF(Escolhas!$Y$9:$AJ$9&gt;=J24,Escolhas!$Y$9:$AJ$9),1)),CONCATENATE("+",LARGE(Escolhas!$Y$9:$AJ$9,1))),
IF(K24=Escolhas!$W$10,IF(J24&lt;=LARGE(Escolhas!$Y$10:$AJ$10,1),CONCATENATE("ATÉ ",SMALL(IF(Escolhas!$Y$10:$AJ$10&gt;=J24,Escolhas!$Y$10:$AJ$10),1)),CONCATENATE("+",LARGE(Escolhas!$Y$10:$AJ$10,1))),
IF(K24=Escolhas!$W$11,IF(J24&lt;=LARGE(Escolhas!$Y$11:$AJ$11,1),CONCATENATE("ATÉ ",SMALL(IF(Escolhas!$Y$11:$AJ$11&gt;=J24,Escolhas!$Y$11:$AJ$11),1)),CONCATENATE("+",LARGE(Escolhas!$Y$11:$AJ$11,1))),
IF(K24=Escolhas!$W$12,IF(J24&lt;=LARGE(Escolhas!$Y$12:$AJ$12,1),CONCATENATE("ATÉ ",SMALL(IF(Escolhas!$Y$12:$AJ$12&gt;=J24,Escolhas!$Y$12:$AJ$12),1)),CONCATENATE("+",LARGE(Escolhas!$Y$12:$AJ$12,1))),"Preencher Sexo"))))))))))))))</f>
        <v> </v>
      </c>
      <c r="M24" s="32" t="str">
        <f>IF(COUNT(E24)=0," ",IF(E24&lt;=Escolhas!$F$3,Escolhas!$D$3,IF(E24&lt;=Escolhas!$F$4,Escolhas!$D$4,IF(E24&lt;=Escolhas!$F$5,Escolhas!$D$5,IF(E24&lt;=Escolhas!$F$6,Escolhas!$D$6,IF(E24&lt;=Escolhas!$F$7,Escolhas!$D$7,IF(E24=15,Escolhas!$D$8,IF(E24=16,"1",IF(E24=17,"1",IF(E24&lt;=Escolhas!$F$9,Escolhas!$D$9,IF(E24&lt;=Escolhas!$F$10,Escolhas!$D$10,IF(E24&lt;=Escolhas!$F$11,Escolhas!$D$11,IF(E24&lt;=Escolhas!$F$12,Escolhas!$D$12,"VERIFICAR")))))))))))))</f>
        <v> </v>
      </c>
      <c r="N24" s="32"/>
      <c r="O24" s="32" t="str">
        <f t="shared" si="3"/>
        <v> </v>
      </c>
      <c r="P24" s="43" t="str">
        <f>IF(COUNTA('Ficha de Inscrição'!$G24:$I24)=0,"",IF(OR(Escolhas!$AL$13=F24,Escolhas!$AL$14=F24,Escolhas!$AL$15=F24,Escolhas!$AL$16=F24,Escolhas!$AL$17=F24,Escolhas!$AL$18=F24,Escolhas!$AL$19=F24,Escolhas!$AL$20=F24,Escolhas!$AL$21=F24,Escolhas!$AL$22=F24),HLOOKUP(COUNTA('Ficha de Inscrição'!G24:I24),Escolhas!$AT$4:$AV$5,2,TRUE),IF(E24&gt;=12,HLOOKUP(COUNTA('Ficha de Inscrição'!G24:I24),Escolhas!$AQ$4:$AS$5,2,TRUE), HLOOKUP(COUNTA('Ficha de Inscrição'!G24:I24),Escolhas!$AN$4:$AP$5,2,TRUE))))</f>
        <v/>
      </c>
      <c r="R24" s="8"/>
      <c r="S24" s="5"/>
      <c r="T24" s="5"/>
      <c r="U24" s="6"/>
      <c r="V24" s="13"/>
      <c r="W24" s="13"/>
    </row>
    <row r="25" ht="30.0" customHeight="1">
      <c r="A25" s="44">
        <v>16.0</v>
      </c>
      <c r="B25" s="38"/>
      <c r="C25" s="32"/>
      <c r="D25" s="39"/>
      <c r="E25" s="40" t="str">
        <f t="shared" si="1"/>
        <v> </v>
      </c>
      <c r="F25" s="32"/>
      <c r="G25" s="41"/>
      <c r="H25" s="41"/>
      <c r="I25" s="41"/>
      <c r="J25" s="42"/>
      <c r="K25" s="32"/>
      <c r="L25" s="32" t="str">
        <f t="array" ref="L25">IF( OR(COUNTBLANK('Ficha de Inscrição'!$C25)=1, COUNTBLANK('Ficha de Inscrição'!$J25)=1,COUNTBLANK('Ficha de Inscrição'!$K25)=1)," ",
IF(C25=Escolhas!$B$3,
IF(K25=Escolhas!$H$3,IF(J25&lt;=LARGE(Escolhas!$J$3:$U$3,1),CONCATENATE("ATÉ ",SMALL(IF(Escolhas!$J$3:$U$3&gt;=J25,Escolhas!$J$3:$U$3),1)),CONCATENATE("Acima de ",LARGE(Escolhas!$J$3:$U$3,1))),
IF(K25=Escolhas!$H$4,IF(J25&lt;=LARGE(Escolhas!$J$4:$U$4,1),CONCATENATE("ATÉ ",SMALL(IF(Escolhas!$J$4:$U$4&gt;=J25,Escolhas!$J$4:$U$4),1)),CONCATENATE("+",LARGE(Escolhas!$J$4:$U$4,1))),
IF(K25=Escolhas!$H$5,IF(J25&lt;=LARGE(Escolhas!$J$5:$U$5,1),CONCATENATE("ATÉ ",SMALL(IF(Escolhas!$J$5:$U$5&gt;=J25,Escolhas!$J$5:$U$5),1)),CONCATENATE("+",LARGE(Escolhas!$J$5:$U$5,1))),
IF(K25=Escolhas!$H$6,IF(J25&lt;=LARGE(Escolhas!$J$6:$U$6,1),CONCATENATE("ATÉ ",SMALL(IF(Escolhas!$J$6:$U$6&gt;=J25,Escolhas!$J$6:$U$6),1)),CONCATENATE("+",LARGE(Escolhas!$J$6:$U$6,1))),
IF(K25=Escolhas!$H$7,IF(J25&lt;=LARGE(Escolhas!$J$7:$U$7,1),CONCATENATE("ATÉ ",SMALL(IF(Escolhas!$J$7:$U$7&gt;=J25,Escolhas!$J$7:$U$7),1)),CONCATENATE("+",LARGE(Escolhas!$J$7:$U$7,1))),
IF(K25=Escolhas!$H$8,IF(J25&lt;=LARGE(Escolhas!$J$8:$U$8,1),CONCATENATE("ATÉ ",SMALL(IF(Escolhas!$J$8:$U$8&gt;=J25,Escolhas!$J$8:$U$8),1)),CONCATENATE("+",LARGE(Escolhas!$J$8:$U$8,1))),
IF(K25=Escolhas!$H$9,IF(J25&lt;=LARGE(Escolhas!$J$9:$U$9,1),CONCATENATE("ATÉ ",SMALL(IF(Escolhas!$J$9:$U$9&gt;=J25,Escolhas!$J$9:$U$9),1)),CONCATENATE("+",LARGE(Escolhas!$J$9:$U$9,1))),
IF(K25=Escolhas!$H$10,IF(J25&lt;=LARGE(Escolhas!$J$10:$U$10,1),CONCATENATE("ATÉ ",SMALL(IF(Escolhas!$J$10:$U$10&gt;=J25,Escolhas!$J$10:$U$10),1)),CONCATENATE("+",LARGE(Escolhas!$J$10:$U$10,1))),
IF(K25=Escolhas!$H$11,IF(J25&lt;=LARGE(Escolhas!$J$11:$U$11,1),CONCATENATE("ATÉ ",SMALL(IF(Escolhas!$J$11:$U$11&gt;=J25,Escolhas!$J$11:$U$11),1)),CONCATENATE("+",LARGE(Escolhas!$J$11:$U$11,1))),
IF(K25=Escolhas!$H$12,IF(J25&lt;=LARGE(Escolhas!$J$12:$U$12,1),CONCATENATE("ATÉ ",SMALL(IF(Escolhas!$J$12:$U$12&gt;=J25,Escolhas!$J$12:$U$12),1)),CONCATENATE("+",LARGE(Escolhas!$J$12:$U$12,1))),"Preencher Sexo")))))))))),
(IF(C25=Escolhas!$B$4,
IF(K25=Escolhas!$W$3,IF(J25&lt;=LARGE(Escolhas!$Y$3:$AJ$3,1),CONCATENATE("ATÉ ",SMALL(IF(Escolhas!$Y$3:$AJ$3&gt;=J25,Escolhas!$Y$3:$AJ$3),1)),CONCATENATE("+",LARGE(Escolhas!$Y$3:$AJ$3,1))),
IF(K25=Escolhas!$W$4,IF(J25&lt;=LARGE(Escolhas!$Y$4:$AJ$4,1),CONCATENATE("ATÉ ",SMALL(IF(Escolhas!$Y$4:$AJ$4&gt;=J25,Escolhas!$Y$4:$AJ$4),1)),CONCATENATE("+",LARGE(Escolhas!$Y$4:$AJ$4,1))),
IF(K25=Escolhas!$W$5,IF(J25&lt;=LARGE(Escolhas!$Y$5:$AJ$5,1),CONCATENATE("ATÉ ",SMALL(IF(Escolhas!$Y$5:$AJ$5&gt;=J25,Escolhas!$Y$5:$AJ$5),1)),CONCATENATE("+",LARGE(Escolhas!$Y$5:$AJ$5,1))),
IF(K25=Escolhas!$W$6,IF(J25&lt;=LARGE(Escolhas!$Y$6:$AJ$6,1),CONCATENATE("ATÉ ",SMALL(IF(Escolhas!$Y$6:$AJ$6&gt;=J25,Escolhas!$Y$6:$AJ$6),1)),CONCATENATE("+",LARGE(Escolhas!$Y$6:$AJ$6,1))),
IF(K25=Escolhas!$W$7,IF(J25&lt;=LARGE(Escolhas!$Y$7:$AJ$7,1),CONCATENATE("ATÉ ",SMALL(IF(Escolhas!$Y$7:$AJ$7&gt;=J25,Escolhas!$Y$7:$AJ$7),1)),CONCATENATE("+",LARGE(Escolhas!$Y$7:$AJ$7,1))),
IF(K25=Escolhas!$W$8,IF(J25&lt;=LARGE(Escolhas!$Y$8:$AJ$8,1),CONCATENATE("ATÉ ",SMALL(IF(Escolhas!$Y$8:$AJ$8&gt;=J25,Escolhas!$Y$8:$AJ$8),1)),CONCATENATE("+",LARGE(Escolhas!$Y$8:$AJ$8,1))),
IF(K25=Escolhas!$W$9,IF(J25&lt;=LARGE(Escolhas!$Y$9:$AJ$9,1),CONCATENATE("ATÉ ",SMALL(IF(Escolhas!$Y$9:$AJ$9&gt;=J25,Escolhas!$Y$9:$AJ$9),1)),CONCATENATE("+",LARGE(Escolhas!$Y$9:$AJ$9,1))),
IF(K25=Escolhas!$W$10,IF(J25&lt;=LARGE(Escolhas!$Y$10:$AJ$10,1),CONCATENATE("ATÉ ",SMALL(IF(Escolhas!$Y$10:$AJ$10&gt;=J25,Escolhas!$Y$10:$AJ$10),1)),CONCATENATE("+",LARGE(Escolhas!$Y$10:$AJ$10,1))),
IF(K25=Escolhas!$W$11,IF(J25&lt;=LARGE(Escolhas!$Y$11:$AJ$11,1),CONCATENATE("ATÉ ",SMALL(IF(Escolhas!$Y$11:$AJ$11&gt;=J25,Escolhas!$Y$11:$AJ$11),1)),CONCATENATE("+",LARGE(Escolhas!$Y$11:$AJ$11,1))),
IF(K25=Escolhas!$W$12,IF(J25&lt;=LARGE(Escolhas!$Y$12:$AJ$12,1),CONCATENATE("ATÉ ",SMALL(IF(Escolhas!$Y$12:$AJ$12&gt;=J25,Escolhas!$Y$12:$AJ$12),1)),CONCATENATE("+",LARGE(Escolhas!$Y$12:$AJ$12,1))),"Preencher Sexo"))))))))))))))</f>
        <v> </v>
      </c>
      <c r="M25" s="32" t="str">
        <f>IF(COUNT(E25)=0," ",IF(E25&lt;=Escolhas!$F$3,Escolhas!$D$3,IF(E25&lt;=Escolhas!$F$4,Escolhas!$D$4,IF(E25&lt;=Escolhas!$F$5,Escolhas!$D$5,IF(E25&lt;=Escolhas!$F$6,Escolhas!$D$6,IF(E25&lt;=Escolhas!$F$7,Escolhas!$D$7,IF(E25=15,Escolhas!$D$8,IF(E25=16,"1",IF(E25=17,"1",IF(E25&lt;=Escolhas!$F$9,Escolhas!$D$9,IF(E25&lt;=Escolhas!$F$10,Escolhas!$D$10,IF(E25&lt;=Escolhas!$F$11,Escolhas!$D$11,IF(E25&lt;=Escolhas!$F$12,Escolhas!$D$12,"VERIFICAR")))))))))))))</f>
        <v> </v>
      </c>
      <c r="N25" s="32"/>
      <c r="O25" s="32" t="str">
        <f t="shared" si="3"/>
        <v> </v>
      </c>
      <c r="P25" s="45" t="str">
        <f>IF(COUNTA('Ficha de Inscrição'!$G25:$I25)=0,"",IF(OR(Escolhas!$AL$13=F25,Escolhas!$AL$14=F25,Escolhas!$AL$15=F25,Escolhas!$AL$16=F25,Escolhas!$AL$17=F25,Escolhas!$AL$18=F25,Escolhas!$AL$19=F25,Escolhas!$AL$20=F25,Escolhas!$AL$21=F25,Escolhas!$AL$22=F25),HLOOKUP(COUNTA('Ficha de Inscrição'!G25:I25),Escolhas!$AT$4:$AV$5,2,TRUE),IF(E25&gt;=12,HLOOKUP(COUNTA('Ficha de Inscrição'!G25:I25),Escolhas!$AQ$4:$AS$5,2,TRUE), HLOOKUP(COUNTA('Ficha de Inscrição'!G25:I25),Escolhas!$AN$4:$AP$5,2,TRUE))))</f>
        <v/>
      </c>
      <c r="R25" s="8"/>
      <c r="S25" s="5"/>
      <c r="T25" s="5"/>
      <c r="U25" s="6"/>
      <c r="V25" s="13"/>
      <c r="W25" s="13"/>
    </row>
    <row r="26" ht="30.0" customHeight="1">
      <c r="A26" s="44">
        <v>17.0</v>
      </c>
      <c r="B26" s="38"/>
      <c r="C26" s="32"/>
      <c r="D26" s="39"/>
      <c r="E26" s="40" t="str">
        <f t="shared" si="1"/>
        <v> </v>
      </c>
      <c r="F26" s="32"/>
      <c r="G26" s="41"/>
      <c r="H26" s="41"/>
      <c r="I26" s="41"/>
      <c r="J26" s="42"/>
      <c r="K26" s="32"/>
      <c r="L26" s="32" t="str">
        <f t="array" ref="L26">IF( OR(COUNTBLANK('Ficha de Inscrição'!$C26)=1, COUNTBLANK('Ficha de Inscrição'!$J26)=1,COUNTBLANK('Ficha de Inscrição'!$K26)=1)," ",
IF(C26=Escolhas!$B$3,
IF(K26=Escolhas!$H$3,IF(J26&lt;=LARGE(Escolhas!$J$3:$U$3,1),CONCATENATE("ATÉ ",SMALL(IF(Escolhas!$J$3:$U$3&gt;=J26,Escolhas!$J$3:$U$3),1)),CONCATENATE("Acima de ",LARGE(Escolhas!$J$3:$U$3,1))),
IF(K26=Escolhas!$H$4,IF(J26&lt;=LARGE(Escolhas!$J$4:$U$4,1),CONCATENATE("ATÉ ",SMALL(IF(Escolhas!$J$4:$U$4&gt;=J26,Escolhas!$J$4:$U$4),1)),CONCATENATE("+",LARGE(Escolhas!$J$4:$U$4,1))),
IF(K26=Escolhas!$H$5,IF(J26&lt;=LARGE(Escolhas!$J$5:$U$5,1),CONCATENATE("ATÉ ",SMALL(IF(Escolhas!$J$5:$U$5&gt;=J26,Escolhas!$J$5:$U$5),1)),CONCATENATE("+",LARGE(Escolhas!$J$5:$U$5,1))),
IF(K26=Escolhas!$H$6,IF(J26&lt;=LARGE(Escolhas!$J$6:$U$6,1),CONCATENATE("ATÉ ",SMALL(IF(Escolhas!$J$6:$U$6&gt;=J26,Escolhas!$J$6:$U$6),1)),CONCATENATE("+",LARGE(Escolhas!$J$6:$U$6,1))),
IF(K26=Escolhas!$H$7,IF(J26&lt;=LARGE(Escolhas!$J$7:$U$7,1),CONCATENATE("ATÉ ",SMALL(IF(Escolhas!$J$7:$U$7&gt;=J26,Escolhas!$J$7:$U$7),1)),CONCATENATE("+",LARGE(Escolhas!$J$7:$U$7,1))),
IF(K26=Escolhas!$H$8,IF(J26&lt;=LARGE(Escolhas!$J$8:$U$8,1),CONCATENATE("ATÉ ",SMALL(IF(Escolhas!$J$8:$U$8&gt;=J26,Escolhas!$J$8:$U$8),1)),CONCATENATE("+",LARGE(Escolhas!$J$8:$U$8,1))),
IF(K26=Escolhas!$H$9,IF(J26&lt;=LARGE(Escolhas!$J$9:$U$9,1),CONCATENATE("ATÉ ",SMALL(IF(Escolhas!$J$9:$U$9&gt;=J26,Escolhas!$J$9:$U$9),1)),CONCATENATE("+",LARGE(Escolhas!$J$9:$U$9,1))),
IF(K26=Escolhas!$H$10,IF(J26&lt;=LARGE(Escolhas!$J$10:$U$10,1),CONCATENATE("ATÉ ",SMALL(IF(Escolhas!$J$10:$U$10&gt;=J26,Escolhas!$J$10:$U$10),1)),CONCATENATE("+",LARGE(Escolhas!$J$10:$U$10,1))),
IF(K26=Escolhas!$H$11,IF(J26&lt;=LARGE(Escolhas!$J$11:$U$11,1),CONCATENATE("ATÉ ",SMALL(IF(Escolhas!$J$11:$U$11&gt;=J26,Escolhas!$J$11:$U$11),1)),CONCATENATE("+",LARGE(Escolhas!$J$11:$U$11,1))),
IF(K26=Escolhas!$H$12,IF(J26&lt;=LARGE(Escolhas!$J$12:$U$12,1),CONCATENATE("ATÉ ",SMALL(IF(Escolhas!$J$12:$U$12&gt;=J26,Escolhas!$J$12:$U$12),1)),CONCATENATE("+",LARGE(Escolhas!$J$12:$U$12,1))),"Preencher Sexo")))))))))),
(IF(C26=Escolhas!$B$4,
IF(K26=Escolhas!$W$3,IF(J26&lt;=LARGE(Escolhas!$Y$3:$AJ$3,1),CONCATENATE("ATÉ ",SMALL(IF(Escolhas!$Y$3:$AJ$3&gt;=J26,Escolhas!$Y$3:$AJ$3),1)),CONCATENATE("+",LARGE(Escolhas!$Y$3:$AJ$3,1))),
IF(K26=Escolhas!$W$4,IF(J26&lt;=LARGE(Escolhas!$Y$4:$AJ$4,1),CONCATENATE("ATÉ ",SMALL(IF(Escolhas!$Y$4:$AJ$4&gt;=J26,Escolhas!$Y$4:$AJ$4),1)),CONCATENATE("+",LARGE(Escolhas!$Y$4:$AJ$4,1))),
IF(K26=Escolhas!$W$5,IF(J26&lt;=LARGE(Escolhas!$Y$5:$AJ$5,1),CONCATENATE("ATÉ ",SMALL(IF(Escolhas!$Y$5:$AJ$5&gt;=J26,Escolhas!$Y$5:$AJ$5),1)),CONCATENATE("+",LARGE(Escolhas!$Y$5:$AJ$5,1))),
IF(K26=Escolhas!$W$6,IF(J26&lt;=LARGE(Escolhas!$Y$6:$AJ$6,1),CONCATENATE("ATÉ ",SMALL(IF(Escolhas!$Y$6:$AJ$6&gt;=J26,Escolhas!$Y$6:$AJ$6),1)),CONCATENATE("+",LARGE(Escolhas!$Y$6:$AJ$6,1))),
IF(K26=Escolhas!$W$7,IF(J26&lt;=LARGE(Escolhas!$Y$7:$AJ$7,1),CONCATENATE("ATÉ ",SMALL(IF(Escolhas!$Y$7:$AJ$7&gt;=J26,Escolhas!$Y$7:$AJ$7),1)),CONCATENATE("+",LARGE(Escolhas!$Y$7:$AJ$7,1))),
IF(K26=Escolhas!$W$8,IF(J26&lt;=LARGE(Escolhas!$Y$8:$AJ$8,1),CONCATENATE("ATÉ ",SMALL(IF(Escolhas!$Y$8:$AJ$8&gt;=J26,Escolhas!$Y$8:$AJ$8),1)),CONCATENATE("+",LARGE(Escolhas!$Y$8:$AJ$8,1))),
IF(K26=Escolhas!$W$9,IF(J26&lt;=LARGE(Escolhas!$Y$9:$AJ$9,1),CONCATENATE("ATÉ ",SMALL(IF(Escolhas!$Y$9:$AJ$9&gt;=J26,Escolhas!$Y$9:$AJ$9),1)),CONCATENATE("+",LARGE(Escolhas!$Y$9:$AJ$9,1))),
IF(K26=Escolhas!$W$10,IF(J26&lt;=LARGE(Escolhas!$Y$10:$AJ$10,1),CONCATENATE("ATÉ ",SMALL(IF(Escolhas!$Y$10:$AJ$10&gt;=J26,Escolhas!$Y$10:$AJ$10),1)),CONCATENATE("+",LARGE(Escolhas!$Y$10:$AJ$10,1))),
IF(K26=Escolhas!$W$11,IF(J26&lt;=LARGE(Escolhas!$Y$11:$AJ$11,1),CONCATENATE("ATÉ ",SMALL(IF(Escolhas!$Y$11:$AJ$11&gt;=J26,Escolhas!$Y$11:$AJ$11),1)),CONCATENATE("+",LARGE(Escolhas!$Y$11:$AJ$11,1))),
IF(K26=Escolhas!$W$12,IF(J26&lt;=LARGE(Escolhas!$Y$12:$AJ$12,1),CONCATENATE("ATÉ ",SMALL(IF(Escolhas!$Y$12:$AJ$12&gt;=J26,Escolhas!$Y$12:$AJ$12),1)),CONCATENATE("+",LARGE(Escolhas!$Y$12:$AJ$12,1))),"Preencher Sexo"))))))))))))))</f>
        <v> </v>
      </c>
      <c r="M26" s="32" t="str">
        <f>IF(COUNT(E26)=0," ",IF(E26&lt;=Escolhas!$F$3,Escolhas!$D$3,IF(E26&lt;=Escolhas!$F$4,Escolhas!$D$4,IF(E26&lt;=Escolhas!$F$5,Escolhas!$D$5,IF(E26&lt;=Escolhas!$F$6,Escolhas!$D$6,IF(E26&lt;=Escolhas!$F$7,Escolhas!$D$7,IF(E26=15,Escolhas!$D$8,IF(E26=16,"1",IF(E26=17,"1",IF(E26&lt;=Escolhas!$F$9,Escolhas!$D$9,IF(E26&lt;=Escolhas!$F$10,Escolhas!$D$10,IF(E26&lt;=Escolhas!$F$11,Escolhas!$D$11,IF(E26&lt;=Escolhas!$F$12,Escolhas!$D$12,"VERIFICAR")))))))))))))</f>
        <v> </v>
      </c>
      <c r="N26" s="32"/>
      <c r="O26" s="32" t="str">
        <f t="shared" si="3"/>
        <v> </v>
      </c>
      <c r="P26" s="43" t="str">
        <f>IF(COUNTA('Ficha de Inscrição'!$G26:$I26)=0,"",IF(OR(Escolhas!$AL$13=F26,Escolhas!$AL$14=F26,Escolhas!$AL$15=F26,Escolhas!$AL$16=F26,Escolhas!$AL$17=F26,Escolhas!$AL$18=F26,Escolhas!$AL$19=F26,Escolhas!$AL$20=F26,Escolhas!$AL$21=F26,Escolhas!$AL$22=F26),HLOOKUP(COUNTA('Ficha de Inscrição'!G26:I26),Escolhas!$AT$4:$AV$5,2,TRUE),IF(E26&gt;=12,HLOOKUP(COUNTA('Ficha de Inscrição'!G26:I26),Escolhas!$AQ$4:$AS$5,2,TRUE), HLOOKUP(COUNTA('Ficha de Inscrição'!G26:I26),Escolhas!$AN$4:$AP$5,2,TRUE))))</f>
        <v/>
      </c>
      <c r="R26" s="8"/>
      <c r="S26" s="5"/>
      <c r="T26" s="5"/>
      <c r="U26" s="6"/>
      <c r="V26" s="13"/>
      <c r="W26" s="13"/>
    </row>
    <row r="27" ht="30.0" customHeight="1">
      <c r="A27" s="44">
        <v>18.0</v>
      </c>
      <c r="B27" s="38"/>
      <c r="C27" s="32"/>
      <c r="D27" s="39"/>
      <c r="E27" s="40" t="str">
        <f t="shared" si="1"/>
        <v> </v>
      </c>
      <c r="F27" s="32"/>
      <c r="G27" s="41"/>
      <c r="H27" s="41"/>
      <c r="I27" s="41"/>
      <c r="J27" s="42"/>
      <c r="K27" s="32"/>
      <c r="L27" s="32" t="str">
        <f t="array" ref="L27">IF( OR(COUNTBLANK('Ficha de Inscrição'!$C27)=1, COUNTBLANK('Ficha de Inscrição'!$J27)=1,COUNTBLANK('Ficha de Inscrição'!$K27)=1)," ",
IF(C27=Escolhas!$B$3,
IF(K27=Escolhas!$H$3,IF(J27&lt;=LARGE(Escolhas!$J$3:$U$3,1),CONCATENATE("ATÉ ",SMALL(IF(Escolhas!$J$3:$U$3&gt;=J27,Escolhas!$J$3:$U$3),1)),CONCATENATE("Acima de ",LARGE(Escolhas!$J$3:$U$3,1))),
IF(K27=Escolhas!$H$4,IF(J27&lt;=LARGE(Escolhas!$J$4:$U$4,1),CONCATENATE("ATÉ ",SMALL(IF(Escolhas!$J$4:$U$4&gt;=J27,Escolhas!$J$4:$U$4),1)),CONCATENATE("+",LARGE(Escolhas!$J$4:$U$4,1))),
IF(K27=Escolhas!$H$5,IF(J27&lt;=LARGE(Escolhas!$J$5:$U$5,1),CONCATENATE("ATÉ ",SMALL(IF(Escolhas!$J$5:$U$5&gt;=J27,Escolhas!$J$5:$U$5),1)),CONCATENATE("+",LARGE(Escolhas!$J$5:$U$5,1))),
IF(K27=Escolhas!$H$6,IF(J27&lt;=LARGE(Escolhas!$J$6:$U$6,1),CONCATENATE("ATÉ ",SMALL(IF(Escolhas!$J$6:$U$6&gt;=J27,Escolhas!$J$6:$U$6),1)),CONCATENATE("+",LARGE(Escolhas!$J$6:$U$6,1))),
IF(K27=Escolhas!$H$7,IF(J27&lt;=LARGE(Escolhas!$J$7:$U$7,1),CONCATENATE("ATÉ ",SMALL(IF(Escolhas!$J$7:$U$7&gt;=J27,Escolhas!$J$7:$U$7),1)),CONCATENATE("+",LARGE(Escolhas!$J$7:$U$7,1))),
IF(K27=Escolhas!$H$8,IF(J27&lt;=LARGE(Escolhas!$J$8:$U$8,1),CONCATENATE("ATÉ ",SMALL(IF(Escolhas!$J$8:$U$8&gt;=J27,Escolhas!$J$8:$U$8),1)),CONCATENATE("+",LARGE(Escolhas!$J$8:$U$8,1))),
IF(K27=Escolhas!$H$9,IF(J27&lt;=LARGE(Escolhas!$J$9:$U$9,1),CONCATENATE("ATÉ ",SMALL(IF(Escolhas!$J$9:$U$9&gt;=J27,Escolhas!$J$9:$U$9),1)),CONCATENATE("+",LARGE(Escolhas!$J$9:$U$9,1))),
IF(K27=Escolhas!$H$10,IF(J27&lt;=LARGE(Escolhas!$J$10:$U$10,1),CONCATENATE("ATÉ ",SMALL(IF(Escolhas!$J$10:$U$10&gt;=J27,Escolhas!$J$10:$U$10),1)),CONCATENATE("+",LARGE(Escolhas!$J$10:$U$10,1))),
IF(K27=Escolhas!$H$11,IF(J27&lt;=LARGE(Escolhas!$J$11:$U$11,1),CONCATENATE("ATÉ ",SMALL(IF(Escolhas!$J$11:$U$11&gt;=J27,Escolhas!$J$11:$U$11),1)),CONCATENATE("+",LARGE(Escolhas!$J$11:$U$11,1))),
IF(K27=Escolhas!$H$12,IF(J27&lt;=LARGE(Escolhas!$J$12:$U$12,1),CONCATENATE("ATÉ ",SMALL(IF(Escolhas!$J$12:$U$12&gt;=J27,Escolhas!$J$12:$U$12),1)),CONCATENATE("+",LARGE(Escolhas!$J$12:$U$12,1))),"Preencher Sexo")))))))))),
(IF(C27=Escolhas!$B$4,
IF(K27=Escolhas!$W$3,IF(J27&lt;=LARGE(Escolhas!$Y$3:$AJ$3,1),CONCATENATE("ATÉ ",SMALL(IF(Escolhas!$Y$3:$AJ$3&gt;=J27,Escolhas!$Y$3:$AJ$3),1)),CONCATENATE("+",LARGE(Escolhas!$Y$3:$AJ$3,1))),
IF(K27=Escolhas!$W$4,IF(J27&lt;=LARGE(Escolhas!$Y$4:$AJ$4,1),CONCATENATE("ATÉ ",SMALL(IF(Escolhas!$Y$4:$AJ$4&gt;=J27,Escolhas!$Y$4:$AJ$4),1)),CONCATENATE("+",LARGE(Escolhas!$Y$4:$AJ$4,1))),
IF(K27=Escolhas!$W$5,IF(J27&lt;=LARGE(Escolhas!$Y$5:$AJ$5,1),CONCATENATE("ATÉ ",SMALL(IF(Escolhas!$Y$5:$AJ$5&gt;=J27,Escolhas!$Y$5:$AJ$5),1)),CONCATENATE("+",LARGE(Escolhas!$Y$5:$AJ$5,1))),
IF(K27=Escolhas!$W$6,IF(J27&lt;=LARGE(Escolhas!$Y$6:$AJ$6,1),CONCATENATE("ATÉ ",SMALL(IF(Escolhas!$Y$6:$AJ$6&gt;=J27,Escolhas!$Y$6:$AJ$6),1)),CONCATENATE("+",LARGE(Escolhas!$Y$6:$AJ$6,1))),
IF(K27=Escolhas!$W$7,IF(J27&lt;=LARGE(Escolhas!$Y$7:$AJ$7,1),CONCATENATE("ATÉ ",SMALL(IF(Escolhas!$Y$7:$AJ$7&gt;=J27,Escolhas!$Y$7:$AJ$7),1)),CONCATENATE("+",LARGE(Escolhas!$Y$7:$AJ$7,1))),
IF(K27=Escolhas!$W$8,IF(J27&lt;=LARGE(Escolhas!$Y$8:$AJ$8,1),CONCATENATE("ATÉ ",SMALL(IF(Escolhas!$Y$8:$AJ$8&gt;=J27,Escolhas!$Y$8:$AJ$8),1)),CONCATENATE("+",LARGE(Escolhas!$Y$8:$AJ$8,1))),
IF(K27=Escolhas!$W$9,IF(J27&lt;=LARGE(Escolhas!$Y$9:$AJ$9,1),CONCATENATE("ATÉ ",SMALL(IF(Escolhas!$Y$9:$AJ$9&gt;=J27,Escolhas!$Y$9:$AJ$9),1)),CONCATENATE("+",LARGE(Escolhas!$Y$9:$AJ$9,1))),
IF(K27=Escolhas!$W$10,IF(J27&lt;=LARGE(Escolhas!$Y$10:$AJ$10,1),CONCATENATE("ATÉ ",SMALL(IF(Escolhas!$Y$10:$AJ$10&gt;=J27,Escolhas!$Y$10:$AJ$10),1)),CONCATENATE("+",LARGE(Escolhas!$Y$10:$AJ$10,1))),
IF(K27=Escolhas!$W$11,IF(J27&lt;=LARGE(Escolhas!$Y$11:$AJ$11,1),CONCATENATE("ATÉ ",SMALL(IF(Escolhas!$Y$11:$AJ$11&gt;=J27,Escolhas!$Y$11:$AJ$11),1)),CONCATENATE("+",LARGE(Escolhas!$Y$11:$AJ$11,1))),
IF(K27=Escolhas!$W$12,IF(J27&lt;=LARGE(Escolhas!$Y$12:$AJ$12,1),CONCATENATE("ATÉ ",SMALL(IF(Escolhas!$Y$12:$AJ$12&gt;=J27,Escolhas!$Y$12:$AJ$12),1)),CONCATENATE("+",LARGE(Escolhas!$Y$12:$AJ$12,1))),"Preencher Sexo"))))))))))))))</f>
        <v> </v>
      </c>
      <c r="M27" s="32" t="str">
        <f>IF(COUNT(E27)=0," ",IF(E27&lt;=Escolhas!$F$3,Escolhas!$D$3,IF(E27&lt;=Escolhas!$F$4,Escolhas!$D$4,IF(E27&lt;=Escolhas!$F$5,Escolhas!$D$5,IF(E27&lt;=Escolhas!$F$6,Escolhas!$D$6,IF(E27&lt;=Escolhas!$F$7,Escolhas!$D$7,IF(E27=15,Escolhas!$D$8,IF(E27=16,"1",IF(E27=17,"1",IF(E27&lt;=Escolhas!$F$9,Escolhas!$D$9,IF(E27&lt;=Escolhas!$F$10,Escolhas!$D$10,IF(E27&lt;=Escolhas!$F$11,Escolhas!$D$11,IF(E27&lt;=Escolhas!$F$12,Escolhas!$D$12,"VERIFICAR")))))))))))))</f>
        <v> </v>
      </c>
      <c r="N27" s="32"/>
      <c r="O27" s="32" t="str">
        <f t="shared" si="3"/>
        <v> </v>
      </c>
      <c r="P27" s="45" t="str">
        <f>IF(COUNTA('Ficha de Inscrição'!$G27:$I27)=0,"",IF(OR(Escolhas!$AL$13=F27,Escolhas!$AL$14=F27,Escolhas!$AL$15=F27,Escolhas!$AL$16=F27,Escolhas!$AL$17=F27,Escolhas!$AL$18=F27,Escolhas!$AL$19=F27,Escolhas!$AL$20=F27,Escolhas!$AL$21=F27,Escolhas!$AL$22=F27),HLOOKUP(COUNTA('Ficha de Inscrição'!G27:I27),Escolhas!$AT$4:$AV$5,2,TRUE),IF(E27&gt;=12,HLOOKUP(COUNTA('Ficha de Inscrição'!G27:I27),Escolhas!$AQ$4:$AS$5,2,TRUE), HLOOKUP(COUNTA('Ficha de Inscrição'!G27:I27),Escolhas!$AN$4:$AP$5,2,TRUE))))</f>
        <v/>
      </c>
      <c r="R27" s="8"/>
      <c r="S27" s="5"/>
      <c r="T27" s="5"/>
      <c r="U27" s="6"/>
      <c r="V27" s="13"/>
      <c r="W27" s="13"/>
    </row>
    <row r="28" ht="30.0" customHeight="1">
      <c r="A28" s="44">
        <v>19.0</v>
      </c>
      <c r="B28" s="38"/>
      <c r="C28" s="32"/>
      <c r="D28" s="39"/>
      <c r="E28" s="40" t="str">
        <f t="shared" si="1"/>
        <v> </v>
      </c>
      <c r="F28" s="32"/>
      <c r="G28" s="41"/>
      <c r="H28" s="41"/>
      <c r="I28" s="41"/>
      <c r="J28" s="42"/>
      <c r="K28" s="32"/>
      <c r="L28" s="32" t="str">
        <f t="array" ref="L28">IF( OR(COUNTBLANK('Ficha de Inscrição'!$C28)=1, COUNTBLANK('Ficha de Inscrição'!$J28)=1,COUNTBLANK('Ficha de Inscrição'!$K28)=1)," ",
IF(C28=Escolhas!$B$3,
IF(K28=Escolhas!$H$3,IF(J28&lt;=LARGE(Escolhas!$J$3:$U$3,1),CONCATENATE("ATÉ ",SMALL(IF(Escolhas!$J$3:$U$3&gt;=J28,Escolhas!$J$3:$U$3),1)),CONCATENATE("Acima de ",LARGE(Escolhas!$J$3:$U$3,1))),
IF(K28=Escolhas!$H$4,IF(J28&lt;=LARGE(Escolhas!$J$4:$U$4,1),CONCATENATE("ATÉ ",SMALL(IF(Escolhas!$J$4:$U$4&gt;=J28,Escolhas!$J$4:$U$4),1)),CONCATENATE("+",LARGE(Escolhas!$J$4:$U$4,1))),
IF(K28=Escolhas!$H$5,IF(J28&lt;=LARGE(Escolhas!$J$5:$U$5,1),CONCATENATE("ATÉ ",SMALL(IF(Escolhas!$J$5:$U$5&gt;=J28,Escolhas!$J$5:$U$5),1)),CONCATENATE("+",LARGE(Escolhas!$J$5:$U$5,1))),
IF(K28=Escolhas!$H$6,IF(J28&lt;=LARGE(Escolhas!$J$6:$U$6,1),CONCATENATE("ATÉ ",SMALL(IF(Escolhas!$J$6:$U$6&gt;=J28,Escolhas!$J$6:$U$6),1)),CONCATENATE("+",LARGE(Escolhas!$J$6:$U$6,1))),
IF(K28=Escolhas!$H$7,IF(J28&lt;=LARGE(Escolhas!$J$7:$U$7,1),CONCATENATE("ATÉ ",SMALL(IF(Escolhas!$J$7:$U$7&gt;=J28,Escolhas!$J$7:$U$7),1)),CONCATENATE("+",LARGE(Escolhas!$J$7:$U$7,1))),
IF(K28=Escolhas!$H$8,IF(J28&lt;=LARGE(Escolhas!$J$8:$U$8,1),CONCATENATE("ATÉ ",SMALL(IF(Escolhas!$J$8:$U$8&gt;=J28,Escolhas!$J$8:$U$8),1)),CONCATENATE("+",LARGE(Escolhas!$J$8:$U$8,1))),
IF(K28=Escolhas!$H$9,IF(J28&lt;=LARGE(Escolhas!$J$9:$U$9,1),CONCATENATE("ATÉ ",SMALL(IF(Escolhas!$J$9:$U$9&gt;=J28,Escolhas!$J$9:$U$9),1)),CONCATENATE("+",LARGE(Escolhas!$J$9:$U$9,1))),
IF(K28=Escolhas!$H$10,IF(J28&lt;=LARGE(Escolhas!$J$10:$U$10,1),CONCATENATE("ATÉ ",SMALL(IF(Escolhas!$J$10:$U$10&gt;=J28,Escolhas!$J$10:$U$10),1)),CONCATENATE("+",LARGE(Escolhas!$J$10:$U$10,1))),
IF(K28=Escolhas!$H$11,IF(J28&lt;=LARGE(Escolhas!$J$11:$U$11,1),CONCATENATE("ATÉ ",SMALL(IF(Escolhas!$J$11:$U$11&gt;=J28,Escolhas!$J$11:$U$11),1)),CONCATENATE("+",LARGE(Escolhas!$J$11:$U$11,1))),
IF(K28=Escolhas!$H$12,IF(J28&lt;=LARGE(Escolhas!$J$12:$U$12,1),CONCATENATE("ATÉ ",SMALL(IF(Escolhas!$J$12:$U$12&gt;=J28,Escolhas!$J$12:$U$12),1)),CONCATENATE("+",LARGE(Escolhas!$J$12:$U$12,1))),"Preencher Sexo")))))))))),
(IF(C28=Escolhas!$B$4,
IF(K28=Escolhas!$W$3,IF(J28&lt;=LARGE(Escolhas!$Y$3:$AJ$3,1),CONCATENATE("ATÉ ",SMALL(IF(Escolhas!$Y$3:$AJ$3&gt;=J28,Escolhas!$Y$3:$AJ$3),1)),CONCATENATE("+",LARGE(Escolhas!$Y$3:$AJ$3,1))),
IF(K28=Escolhas!$W$4,IF(J28&lt;=LARGE(Escolhas!$Y$4:$AJ$4,1),CONCATENATE("ATÉ ",SMALL(IF(Escolhas!$Y$4:$AJ$4&gt;=J28,Escolhas!$Y$4:$AJ$4),1)),CONCATENATE("+",LARGE(Escolhas!$Y$4:$AJ$4,1))),
IF(K28=Escolhas!$W$5,IF(J28&lt;=LARGE(Escolhas!$Y$5:$AJ$5,1),CONCATENATE("ATÉ ",SMALL(IF(Escolhas!$Y$5:$AJ$5&gt;=J28,Escolhas!$Y$5:$AJ$5),1)),CONCATENATE("+",LARGE(Escolhas!$Y$5:$AJ$5,1))),
IF(K28=Escolhas!$W$6,IF(J28&lt;=LARGE(Escolhas!$Y$6:$AJ$6,1),CONCATENATE("ATÉ ",SMALL(IF(Escolhas!$Y$6:$AJ$6&gt;=J28,Escolhas!$Y$6:$AJ$6),1)),CONCATENATE("+",LARGE(Escolhas!$Y$6:$AJ$6,1))),
IF(K28=Escolhas!$W$7,IF(J28&lt;=LARGE(Escolhas!$Y$7:$AJ$7,1),CONCATENATE("ATÉ ",SMALL(IF(Escolhas!$Y$7:$AJ$7&gt;=J28,Escolhas!$Y$7:$AJ$7),1)),CONCATENATE("+",LARGE(Escolhas!$Y$7:$AJ$7,1))),
IF(K28=Escolhas!$W$8,IF(J28&lt;=LARGE(Escolhas!$Y$8:$AJ$8,1),CONCATENATE("ATÉ ",SMALL(IF(Escolhas!$Y$8:$AJ$8&gt;=J28,Escolhas!$Y$8:$AJ$8),1)),CONCATENATE("+",LARGE(Escolhas!$Y$8:$AJ$8,1))),
IF(K28=Escolhas!$W$9,IF(J28&lt;=LARGE(Escolhas!$Y$9:$AJ$9,1),CONCATENATE("ATÉ ",SMALL(IF(Escolhas!$Y$9:$AJ$9&gt;=J28,Escolhas!$Y$9:$AJ$9),1)),CONCATENATE("+",LARGE(Escolhas!$Y$9:$AJ$9,1))),
IF(K28=Escolhas!$W$10,IF(J28&lt;=LARGE(Escolhas!$Y$10:$AJ$10,1),CONCATENATE("ATÉ ",SMALL(IF(Escolhas!$Y$10:$AJ$10&gt;=J28,Escolhas!$Y$10:$AJ$10),1)),CONCATENATE("+",LARGE(Escolhas!$Y$10:$AJ$10,1))),
IF(K28=Escolhas!$W$11,IF(J28&lt;=LARGE(Escolhas!$Y$11:$AJ$11,1),CONCATENATE("ATÉ ",SMALL(IF(Escolhas!$Y$11:$AJ$11&gt;=J28,Escolhas!$Y$11:$AJ$11),1)),CONCATENATE("+",LARGE(Escolhas!$Y$11:$AJ$11,1))),
IF(K28=Escolhas!$W$12,IF(J28&lt;=LARGE(Escolhas!$Y$12:$AJ$12,1),CONCATENATE("ATÉ ",SMALL(IF(Escolhas!$Y$12:$AJ$12&gt;=J28,Escolhas!$Y$12:$AJ$12),1)),CONCATENATE("+",LARGE(Escolhas!$Y$12:$AJ$12,1))),"Preencher Sexo"))))))))))))))</f>
        <v> </v>
      </c>
      <c r="M28" s="32" t="str">
        <f>IF(COUNT(E28)=0," ",IF(E28&lt;=Escolhas!$F$3,Escolhas!$D$3,IF(E28&lt;=Escolhas!$F$4,Escolhas!$D$4,IF(E28&lt;=Escolhas!$F$5,Escolhas!$D$5,IF(E28&lt;=Escolhas!$F$6,Escolhas!$D$6,IF(E28&lt;=Escolhas!$F$7,Escolhas!$D$7,IF(E28=15,Escolhas!$D$8,IF(E28=16,"1",IF(E28=17,"1",IF(E28&lt;=Escolhas!$F$9,Escolhas!$D$9,IF(E28&lt;=Escolhas!$F$10,Escolhas!$D$10,IF(E28&lt;=Escolhas!$F$11,Escolhas!$D$11,IF(E28&lt;=Escolhas!$F$12,Escolhas!$D$12,"VERIFICAR")))))))))))))</f>
        <v> </v>
      </c>
      <c r="N28" s="32"/>
      <c r="O28" s="32" t="str">
        <f t="shared" si="3"/>
        <v> </v>
      </c>
      <c r="P28" s="43" t="str">
        <f>IF(COUNTA('Ficha de Inscrição'!$G28:$I28)=0,"",IF(OR(Escolhas!$AL$13=F28,Escolhas!$AL$14=F28,Escolhas!$AL$15=F28,Escolhas!$AL$16=F28,Escolhas!$AL$17=F28,Escolhas!$AL$18=F28,Escolhas!$AL$19=F28,Escolhas!$AL$20=F28,Escolhas!$AL$21=F28,Escolhas!$AL$22=F28),HLOOKUP(COUNTA('Ficha de Inscrição'!G28:I28),Escolhas!$AT$4:$AV$5,2,TRUE),IF(E28&gt;=12,HLOOKUP(COUNTA('Ficha de Inscrição'!G28:I28),Escolhas!$AQ$4:$AS$5,2,TRUE), HLOOKUP(COUNTA('Ficha de Inscrição'!G28:I28),Escolhas!$AN$4:$AP$5,2,TRUE))))</f>
        <v/>
      </c>
      <c r="R28" s="8"/>
      <c r="S28" s="5"/>
      <c r="T28" s="5"/>
      <c r="U28" s="6"/>
      <c r="V28" s="13"/>
      <c r="W28" s="13"/>
    </row>
    <row r="29" ht="30.0" customHeight="1">
      <c r="A29" s="44">
        <v>20.0</v>
      </c>
      <c r="B29" s="38"/>
      <c r="C29" s="32"/>
      <c r="D29" s="39"/>
      <c r="E29" s="40" t="str">
        <f t="shared" si="1"/>
        <v> </v>
      </c>
      <c r="F29" s="32"/>
      <c r="G29" s="41"/>
      <c r="H29" s="41"/>
      <c r="I29" s="41"/>
      <c r="J29" s="42"/>
      <c r="K29" s="32"/>
      <c r="L29" s="32" t="str">
        <f t="array" ref="L29">IF( OR(COUNTBLANK('Ficha de Inscrição'!$C29)=1, COUNTBLANK('Ficha de Inscrição'!$J29)=1,COUNTBLANK('Ficha de Inscrição'!$K29)=1)," ",
IF(C29=Escolhas!$B$3,
IF(K29=Escolhas!$H$3,IF(J29&lt;=LARGE(Escolhas!$J$3:$U$3,1),CONCATENATE("ATÉ ",SMALL(IF(Escolhas!$J$3:$U$3&gt;=J29,Escolhas!$J$3:$U$3),1)),CONCATENATE("Acima de ",LARGE(Escolhas!$J$3:$U$3,1))),
IF(K29=Escolhas!$H$4,IF(J29&lt;=LARGE(Escolhas!$J$4:$U$4,1),CONCATENATE("ATÉ ",SMALL(IF(Escolhas!$J$4:$U$4&gt;=J29,Escolhas!$J$4:$U$4),1)),CONCATENATE("+",LARGE(Escolhas!$J$4:$U$4,1))),
IF(K29=Escolhas!$H$5,IF(J29&lt;=LARGE(Escolhas!$J$5:$U$5,1),CONCATENATE("ATÉ ",SMALL(IF(Escolhas!$J$5:$U$5&gt;=J29,Escolhas!$J$5:$U$5),1)),CONCATENATE("+",LARGE(Escolhas!$J$5:$U$5,1))),
IF(K29=Escolhas!$H$6,IF(J29&lt;=LARGE(Escolhas!$J$6:$U$6,1),CONCATENATE("ATÉ ",SMALL(IF(Escolhas!$J$6:$U$6&gt;=J29,Escolhas!$J$6:$U$6),1)),CONCATENATE("+",LARGE(Escolhas!$J$6:$U$6,1))),
IF(K29=Escolhas!$H$7,IF(J29&lt;=LARGE(Escolhas!$J$7:$U$7,1),CONCATENATE("ATÉ ",SMALL(IF(Escolhas!$J$7:$U$7&gt;=J29,Escolhas!$J$7:$U$7),1)),CONCATENATE("+",LARGE(Escolhas!$J$7:$U$7,1))),
IF(K29=Escolhas!$H$8,IF(J29&lt;=LARGE(Escolhas!$J$8:$U$8,1),CONCATENATE("ATÉ ",SMALL(IF(Escolhas!$J$8:$U$8&gt;=J29,Escolhas!$J$8:$U$8),1)),CONCATENATE("+",LARGE(Escolhas!$J$8:$U$8,1))),
IF(K29=Escolhas!$H$9,IF(J29&lt;=LARGE(Escolhas!$J$9:$U$9,1),CONCATENATE("ATÉ ",SMALL(IF(Escolhas!$J$9:$U$9&gt;=J29,Escolhas!$J$9:$U$9),1)),CONCATENATE("+",LARGE(Escolhas!$J$9:$U$9,1))),
IF(K29=Escolhas!$H$10,IF(J29&lt;=LARGE(Escolhas!$J$10:$U$10,1),CONCATENATE("ATÉ ",SMALL(IF(Escolhas!$J$10:$U$10&gt;=J29,Escolhas!$J$10:$U$10),1)),CONCATENATE("+",LARGE(Escolhas!$J$10:$U$10,1))),
IF(K29=Escolhas!$H$11,IF(J29&lt;=LARGE(Escolhas!$J$11:$U$11,1),CONCATENATE("ATÉ ",SMALL(IF(Escolhas!$J$11:$U$11&gt;=J29,Escolhas!$J$11:$U$11),1)),CONCATENATE("+",LARGE(Escolhas!$J$11:$U$11,1))),
IF(K29=Escolhas!$H$12,IF(J29&lt;=LARGE(Escolhas!$J$12:$U$12,1),CONCATENATE("ATÉ ",SMALL(IF(Escolhas!$J$12:$U$12&gt;=J29,Escolhas!$J$12:$U$12),1)),CONCATENATE("+",LARGE(Escolhas!$J$12:$U$12,1))),"Preencher Sexo")))))))))),
(IF(C29=Escolhas!$B$4,
IF(K29=Escolhas!$W$3,IF(J29&lt;=LARGE(Escolhas!$Y$3:$AJ$3,1),CONCATENATE("ATÉ ",SMALL(IF(Escolhas!$Y$3:$AJ$3&gt;=J29,Escolhas!$Y$3:$AJ$3),1)),CONCATENATE("+",LARGE(Escolhas!$Y$3:$AJ$3,1))),
IF(K29=Escolhas!$W$4,IF(J29&lt;=LARGE(Escolhas!$Y$4:$AJ$4,1),CONCATENATE("ATÉ ",SMALL(IF(Escolhas!$Y$4:$AJ$4&gt;=J29,Escolhas!$Y$4:$AJ$4),1)),CONCATENATE("+",LARGE(Escolhas!$Y$4:$AJ$4,1))),
IF(K29=Escolhas!$W$5,IF(J29&lt;=LARGE(Escolhas!$Y$5:$AJ$5,1),CONCATENATE("ATÉ ",SMALL(IF(Escolhas!$Y$5:$AJ$5&gt;=J29,Escolhas!$Y$5:$AJ$5),1)),CONCATENATE("+",LARGE(Escolhas!$Y$5:$AJ$5,1))),
IF(K29=Escolhas!$W$6,IF(J29&lt;=LARGE(Escolhas!$Y$6:$AJ$6,1),CONCATENATE("ATÉ ",SMALL(IF(Escolhas!$Y$6:$AJ$6&gt;=J29,Escolhas!$Y$6:$AJ$6),1)),CONCATENATE("+",LARGE(Escolhas!$Y$6:$AJ$6,1))),
IF(K29=Escolhas!$W$7,IF(J29&lt;=LARGE(Escolhas!$Y$7:$AJ$7,1),CONCATENATE("ATÉ ",SMALL(IF(Escolhas!$Y$7:$AJ$7&gt;=J29,Escolhas!$Y$7:$AJ$7),1)),CONCATENATE("+",LARGE(Escolhas!$Y$7:$AJ$7,1))),
IF(K29=Escolhas!$W$8,IF(J29&lt;=LARGE(Escolhas!$Y$8:$AJ$8,1),CONCATENATE("ATÉ ",SMALL(IF(Escolhas!$Y$8:$AJ$8&gt;=J29,Escolhas!$Y$8:$AJ$8),1)),CONCATENATE("+",LARGE(Escolhas!$Y$8:$AJ$8,1))),
IF(K29=Escolhas!$W$9,IF(J29&lt;=LARGE(Escolhas!$Y$9:$AJ$9,1),CONCATENATE("ATÉ ",SMALL(IF(Escolhas!$Y$9:$AJ$9&gt;=J29,Escolhas!$Y$9:$AJ$9),1)),CONCATENATE("+",LARGE(Escolhas!$Y$9:$AJ$9,1))),
IF(K29=Escolhas!$W$10,IF(J29&lt;=LARGE(Escolhas!$Y$10:$AJ$10,1),CONCATENATE("ATÉ ",SMALL(IF(Escolhas!$Y$10:$AJ$10&gt;=J29,Escolhas!$Y$10:$AJ$10),1)),CONCATENATE("+",LARGE(Escolhas!$Y$10:$AJ$10,1))),
IF(K29=Escolhas!$W$11,IF(J29&lt;=LARGE(Escolhas!$Y$11:$AJ$11,1),CONCATENATE("ATÉ ",SMALL(IF(Escolhas!$Y$11:$AJ$11&gt;=J29,Escolhas!$Y$11:$AJ$11),1)),CONCATENATE("+",LARGE(Escolhas!$Y$11:$AJ$11,1))),
IF(K29=Escolhas!$W$12,IF(J29&lt;=LARGE(Escolhas!$Y$12:$AJ$12,1),CONCATENATE("ATÉ ",SMALL(IF(Escolhas!$Y$12:$AJ$12&gt;=J29,Escolhas!$Y$12:$AJ$12),1)),CONCATENATE("+",LARGE(Escolhas!$Y$12:$AJ$12,1))),"Preencher Sexo"))))))))))))))</f>
        <v> </v>
      </c>
      <c r="M29" s="32" t="str">
        <f>IF(COUNT(E29)=0," ",IF(E29&lt;=Escolhas!$F$3,Escolhas!$D$3,IF(E29&lt;=Escolhas!$F$4,Escolhas!$D$4,IF(E29&lt;=Escolhas!$F$5,Escolhas!$D$5,IF(E29&lt;=Escolhas!$F$6,Escolhas!$D$6,IF(E29&lt;=Escolhas!$F$7,Escolhas!$D$7,IF(E29=15,Escolhas!$D$8,IF(E29=16,"1",IF(E29=17,"1",IF(E29&lt;=Escolhas!$F$9,Escolhas!$D$9,IF(E29&lt;=Escolhas!$F$10,Escolhas!$D$10,IF(E29&lt;=Escolhas!$F$11,Escolhas!$D$11,IF(E29&lt;=Escolhas!$F$12,Escolhas!$D$12,"VERIFICAR")))))))))))))</f>
        <v> </v>
      </c>
      <c r="N29" s="32"/>
      <c r="O29" s="32" t="str">
        <f t="shared" si="3"/>
        <v> </v>
      </c>
      <c r="P29" s="45" t="str">
        <f>IF(COUNTA('Ficha de Inscrição'!$G29:$I29)=0,"",IF(OR(Escolhas!$AL$13=F29,Escolhas!$AL$14=F29,Escolhas!$AL$15=F29,Escolhas!$AL$16=F29,Escolhas!$AL$17=F29,Escolhas!$AL$18=F29,Escolhas!$AL$19=F29,Escolhas!$AL$20=F29,Escolhas!$AL$21=F29,Escolhas!$AL$22=F29),HLOOKUP(COUNTA('Ficha de Inscrição'!G29:I29),Escolhas!$AT$4:$AV$5,2,TRUE),IF(E29&gt;=12,HLOOKUP(COUNTA('Ficha de Inscrição'!G29:I29),Escolhas!$AQ$4:$AS$5,2,TRUE), HLOOKUP(COUNTA('Ficha de Inscrição'!G29:I29),Escolhas!$AN$4:$AP$5,2,TRUE))))</f>
        <v/>
      </c>
      <c r="R29" s="8"/>
      <c r="S29" s="5"/>
      <c r="T29" s="5"/>
      <c r="U29" s="6"/>
      <c r="V29" s="13"/>
      <c r="W29" s="13"/>
    </row>
    <row r="30" ht="30.0" customHeight="1">
      <c r="A30" s="44">
        <v>21.0</v>
      </c>
      <c r="B30" s="38"/>
      <c r="C30" s="32"/>
      <c r="D30" s="39"/>
      <c r="E30" s="40" t="str">
        <f t="shared" si="1"/>
        <v> </v>
      </c>
      <c r="F30" s="32"/>
      <c r="G30" s="41"/>
      <c r="H30" s="41"/>
      <c r="I30" s="41"/>
      <c r="J30" s="42"/>
      <c r="K30" s="32"/>
      <c r="L30" s="32" t="str">
        <f t="array" ref="L30">IF( OR(COUNTBLANK('Ficha de Inscrição'!$C30)=1, COUNTBLANK('Ficha de Inscrição'!$J30)=1,COUNTBLANK('Ficha de Inscrição'!$K30)=1)," ",
IF(C30=Escolhas!$B$3,
IF(K30=Escolhas!$H$3,IF(J30&lt;=LARGE(Escolhas!$J$3:$U$3,1),CONCATENATE("ATÉ ",SMALL(IF(Escolhas!$J$3:$U$3&gt;=J30,Escolhas!$J$3:$U$3),1)),CONCATENATE("Acima de ",LARGE(Escolhas!$J$3:$U$3,1))),
IF(K30=Escolhas!$H$4,IF(J30&lt;=LARGE(Escolhas!$J$4:$U$4,1),CONCATENATE("ATÉ ",SMALL(IF(Escolhas!$J$4:$U$4&gt;=J30,Escolhas!$J$4:$U$4),1)),CONCATENATE("+",LARGE(Escolhas!$J$4:$U$4,1))),
IF(K30=Escolhas!$H$5,IF(J30&lt;=LARGE(Escolhas!$J$5:$U$5,1),CONCATENATE("ATÉ ",SMALL(IF(Escolhas!$J$5:$U$5&gt;=J30,Escolhas!$J$5:$U$5),1)),CONCATENATE("+",LARGE(Escolhas!$J$5:$U$5,1))),
IF(K30=Escolhas!$H$6,IF(J30&lt;=LARGE(Escolhas!$J$6:$U$6,1),CONCATENATE("ATÉ ",SMALL(IF(Escolhas!$J$6:$U$6&gt;=J30,Escolhas!$J$6:$U$6),1)),CONCATENATE("+",LARGE(Escolhas!$J$6:$U$6,1))),
IF(K30=Escolhas!$H$7,IF(J30&lt;=LARGE(Escolhas!$J$7:$U$7,1),CONCATENATE("ATÉ ",SMALL(IF(Escolhas!$J$7:$U$7&gt;=J30,Escolhas!$J$7:$U$7),1)),CONCATENATE("+",LARGE(Escolhas!$J$7:$U$7,1))),
IF(K30=Escolhas!$H$8,IF(J30&lt;=LARGE(Escolhas!$J$8:$U$8,1),CONCATENATE("ATÉ ",SMALL(IF(Escolhas!$J$8:$U$8&gt;=J30,Escolhas!$J$8:$U$8),1)),CONCATENATE("+",LARGE(Escolhas!$J$8:$U$8,1))),
IF(K30=Escolhas!$H$9,IF(J30&lt;=LARGE(Escolhas!$J$9:$U$9,1),CONCATENATE("ATÉ ",SMALL(IF(Escolhas!$J$9:$U$9&gt;=J30,Escolhas!$J$9:$U$9),1)),CONCATENATE("+",LARGE(Escolhas!$J$9:$U$9,1))),
IF(K30=Escolhas!$H$10,IF(J30&lt;=LARGE(Escolhas!$J$10:$U$10,1),CONCATENATE("ATÉ ",SMALL(IF(Escolhas!$J$10:$U$10&gt;=J30,Escolhas!$J$10:$U$10),1)),CONCATENATE("+",LARGE(Escolhas!$J$10:$U$10,1))),
IF(K30=Escolhas!$H$11,IF(J30&lt;=LARGE(Escolhas!$J$11:$U$11,1),CONCATENATE("ATÉ ",SMALL(IF(Escolhas!$J$11:$U$11&gt;=J30,Escolhas!$J$11:$U$11),1)),CONCATENATE("+",LARGE(Escolhas!$J$11:$U$11,1))),
IF(K30=Escolhas!$H$12,IF(J30&lt;=LARGE(Escolhas!$J$12:$U$12,1),CONCATENATE("ATÉ ",SMALL(IF(Escolhas!$J$12:$U$12&gt;=J30,Escolhas!$J$12:$U$12),1)),CONCATENATE("+",LARGE(Escolhas!$J$12:$U$12,1))),"Preencher Sexo")))))))))),
(IF(C30=Escolhas!$B$4,
IF(K30=Escolhas!$W$3,IF(J30&lt;=LARGE(Escolhas!$Y$3:$AJ$3,1),CONCATENATE("ATÉ ",SMALL(IF(Escolhas!$Y$3:$AJ$3&gt;=J30,Escolhas!$Y$3:$AJ$3),1)),CONCATENATE("+",LARGE(Escolhas!$Y$3:$AJ$3,1))),
IF(K30=Escolhas!$W$4,IF(J30&lt;=LARGE(Escolhas!$Y$4:$AJ$4,1),CONCATENATE("ATÉ ",SMALL(IF(Escolhas!$Y$4:$AJ$4&gt;=J30,Escolhas!$Y$4:$AJ$4),1)),CONCATENATE("+",LARGE(Escolhas!$Y$4:$AJ$4,1))),
IF(K30=Escolhas!$W$5,IF(J30&lt;=LARGE(Escolhas!$Y$5:$AJ$5,1),CONCATENATE("ATÉ ",SMALL(IF(Escolhas!$Y$5:$AJ$5&gt;=J30,Escolhas!$Y$5:$AJ$5),1)),CONCATENATE("+",LARGE(Escolhas!$Y$5:$AJ$5,1))),
IF(K30=Escolhas!$W$6,IF(J30&lt;=LARGE(Escolhas!$Y$6:$AJ$6,1),CONCATENATE("ATÉ ",SMALL(IF(Escolhas!$Y$6:$AJ$6&gt;=J30,Escolhas!$Y$6:$AJ$6),1)),CONCATENATE("+",LARGE(Escolhas!$Y$6:$AJ$6,1))),
IF(K30=Escolhas!$W$7,IF(J30&lt;=LARGE(Escolhas!$Y$7:$AJ$7,1),CONCATENATE("ATÉ ",SMALL(IF(Escolhas!$Y$7:$AJ$7&gt;=J30,Escolhas!$Y$7:$AJ$7),1)),CONCATENATE("+",LARGE(Escolhas!$Y$7:$AJ$7,1))),
IF(K30=Escolhas!$W$8,IF(J30&lt;=LARGE(Escolhas!$Y$8:$AJ$8,1),CONCATENATE("ATÉ ",SMALL(IF(Escolhas!$Y$8:$AJ$8&gt;=J30,Escolhas!$Y$8:$AJ$8),1)),CONCATENATE("+",LARGE(Escolhas!$Y$8:$AJ$8,1))),
IF(K30=Escolhas!$W$9,IF(J30&lt;=LARGE(Escolhas!$Y$9:$AJ$9,1),CONCATENATE("ATÉ ",SMALL(IF(Escolhas!$Y$9:$AJ$9&gt;=J30,Escolhas!$Y$9:$AJ$9),1)),CONCATENATE("+",LARGE(Escolhas!$Y$9:$AJ$9,1))),
IF(K30=Escolhas!$W$10,IF(J30&lt;=LARGE(Escolhas!$Y$10:$AJ$10,1),CONCATENATE("ATÉ ",SMALL(IF(Escolhas!$Y$10:$AJ$10&gt;=J30,Escolhas!$Y$10:$AJ$10),1)),CONCATENATE("+",LARGE(Escolhas!$Y$10:$AJ$10,1))),
IF(K30=Escolhas!$W$11,IF(J30&lt;=LARGE(Escolhas!$Y$11:$AJ$11,1),CONCATENATE("ATÉ ",SMALL(IF(Escolhas!$Y$11:$AJ$11&gt;=J30,Escolhas!$Y$11:$AJ$11),1)),CONCATENATE("+",LARGE(Escolhas!$Y$11:$AJ$11,1))),
IF(K30=Escolhas!$W$12,IF(J30&lt;=LARGE(Escolhas!$Y$12:$AJ$12,1),CONCATENATE("ATÉ ",SMALL(IF(Escolhas!$Y$12:$AJ$12&gt;=J30,Escolhas!$Y$12:$AJ$12),1)),CONCATENATE("+",LARGE(Escolhas!$Y$12:$AJ$12,1))),"Preencher Sexo"))))))))))))))</f>
        <v> </v>
      </c>
      <c r="M30" s="32" t="str">
        <f>IF(COUNT(E30)=0," ",IF(E30&lt;=Escolhas!$F$3,Escolhas!$D$3,IF(E30&lt;=Escolhas!$F$4,Escolhas!$D$4,IF(E30&lt;=Escolhas!$F$5,Escolhas!$D$5,IF(E30&lt;=Escolhas!$F$6,Escolhas!$D$6,IF(E30&lt;=Escolhas!$F$7,Escolhas!$D$7,IF(E30=15,Escolhas!$D$8,IF(E30=16,"1",IF(E30=17,"1",IF(E30&lt;=Escolhas!$F$9,Escolhas!$D$9,IF(E30&lt;=Escolhas!$F$10,Escolhas!$D$10,IF(E30&lt;=Escolhas!$F$11,Escolhas!$D$11,IF(E30&lt;=Escolhas!$F$12,Escolhas!$D$12,"VERIFICAR")))))))))))))</f>
        <v> </v>
      </c>
      <c r="N30" s="32"/>
      <c r="O30" s="32" t="str">
        <f t="shared" si="3"/>
        <v> </v>
      </c>
      <c r="P30" s="43" t="str">
        <f>IF(COUNTA('Ficha de Inscrição'!$G30:$I30)=0,"",IF(OR(Escolhas!$AL$13=F30,Escolhas!$AL$14=F30,Escolhas!$AL$15=F30,Escolhas!$AL$16=F30,Escolhas!$AL$17=F30,Escolhas!$AL$18=F30,Escolhas!$AL$19=F30,Escolhas!$AL$20=F30,Escolhas!$AL$21=F30,Escolhas!$AL$22=F30),HLOOKUP(COUNTA('Ficha de Inscrição'!G30:I30),Escolhas!$AT$4:$AV$5,2,TRUE),IF(E30&gt;=12,HLOOKUP(COUNTA('Ficha de Inscrição'!G30:I30),Escolhas!$AQ$4:$AS$5,2,TRUE), HLOOKUP(COUNTA('Ficha de Inscrição'!G30:I30),Escolhas!$AN$4:$AP$5,2,TRUE))))</f>
        <v/>
      </c>
      <c r="R30" s="8"/>
      <c r="S30" s="5"/>
      <c r="T30" s="5"/>
      <c r="U30" s="6"/>
      <c r="V30" s="13"/>
      <c r="W30" s="13"/>
    </row>
    <row r="31" ht="30.0" customHeight="1">
      <c r="A31" s="44">
        <v>22.0</v>
      </c>
      <c r="B31" s="38"/>
      <c r="C31" s="32"/>
      <c r="D31" s="39"/>
      <c r="E31" s="40" t="str">
        <f t="shared" si="1"/>
        <v> </v>
      </c>
      <c r="F31" s="32"/>
      <c r="G31" s="41"/>
      <c r="H31" s="41"/>
      <c r="I31" s="41"/>
      <c r="J31" s="42"/>
      <c r="K31" s="32"/>
      <c r="L31" s="32" t="str">
        <f t="array" ref="L31">IF( OR(COUNTBLANK('Ficha de Inscrição'!$C31)=1, COUNTBLANK('Ficha de Inscrição'!$J31)=1,COUNTBLANK('Ficha de Inscrição'!$K31)=1)," ",
IF(C31=Escolhas!$B$3,
IF(K31=Escolhas!$H$3,IF(J31&lt;=LARGE(Escolhas!$J$3:$U$3,1),CONCATENATE("ATÉ ",SMALL(IF(Escolhas!$J$3:$U$3&gt;=J31,Escolhas!$J$3:$U$3),1)),CONCATENATE("Acima de ",LARGE(Escolhas!$J$3:$U$3,1))),
IF(K31=Escolhas!$H$4,IF(J31&lt;=LARGE(Escolhas!$J$4:$U$4,1),CONCATENATE("ATÉ ",SMALL(IF(Escolhas!$J$4:$U$4&gt;=J31,Escolhas!$J$4:$U$4),1)),CONCATENATE("+",LARGE(Escolhas!$J$4:$U$4,1))),
IF(K31=Escolhas!$H$5,IF(J31&lt;=LARGE(Escolhas!$J$5:$U$5,1),CONCATENATE("ATÉ ",SMALL(IF(Escolhas!$J$5:$U$5&gt;=J31,Escolhas!$J$5:$U$5),1)),CONCATENATE("+",LARGE(Escolhas!$J$5:$U$5,1))),
IF(K31=Escolhas!$H$6,IF(J31&lt;=LARGE(Escolhas!$J$6:$U$6,1),CONCATENATE("ATÉ ",SMALL(IF(Escolhas!$J$6:$U$6&gt;=J31,Escolhas!$J$6:$U$6),1)),CONCATENATE("+",LARGE(Escolhas!$J$6:$U$6,1))),
IF(K31=Escolhas!$H$7,IF(J31&lt;=LARGE(Escolhas!$J$7:$U$7,1),CONCATENATE("ATÉ ",SMALL(IF(Escolhas!$J$7:$U$7&gt;=J31,Escolhas!$J$7:$U$7),1)),CONCATENATE("+",LARGE(Escolhas!$J$7:$U$7,1))),
IF(K31=Escolhas!$H$8,IF(J31&lt;=LARGE(Escolhas!$J$8:$U$8,1),CONCATENATE("ATÉ ",SMALL(IF(Escolhas!$J$8:$U$8&gt;=J31,Escolhas!$J$8:$U$8),1)),CONCATENATE("+",LARGE(Escolhas!$J$8:$U$8,1))),
IF(K31=Escolhas!$H$9,IF(J31&lt;=LARGE(Escolhas!$J$9:$U$9,1),CONCATENATE("ATÉ ",SMALL(IF(Escolhas!$J$9:$U$9&gt;=J31,Escolhas!$J$9:$U$9),1)),CONCATENATE("+",LARGE(Escolhas!$J$9:$U$9,1))),
IF(K31=Escolhas!$H$10,IF(J31&lt;=LARGE(Escolhas!$J$10:$U$10,1),CONCATENATE("ATÉ ",SMALL(IF(Escolhas!$J$10:$U$10&gt;=J31,Escolhas!$J$10:$U$10),1)),CONCATENATE("+",LARGE(Escolhas!$J$10:$U$10,1))),
IF(K31=Escolhas!$H$11,IF(J31&lt;=LARGE(Escolhas!$J$11:$U$11,1),CONCATENATE("ATÉ ",SMALL(IF(Escolhas!$J$11:$U$11&gt;=J31,Escolhas!$J$11:$U$11),1)),CONCATENATE("+",LARGE(Escolhas!$J$11:$U$11,1))),
IF(K31=Escolhas!$H$12,IF(J31&lt;=LARGE(Escolhas!$J$12:$U$12,1),CONCATENATE("ATÉ ",SMALL(IF(Escolhas!$J$12:$U$12&gt;=J31,Escolhas!$J$12:$U$12),1)),CONCATENATE("+",LARGE(Escolhas!$J$12:$U$12,1))),"Preencher Sexo")))))))))),
(IF(C31=Escolhas!$B$4,
IF(K31=Escolhas!$W$3,IF(J31&lt;=LARGE(Escolhas!$Y$3:$AJ$3,1),CONCATENATE("ATÉ ",SMALL(IF(Escolhas!$Y$3:$AJ$3&gt;=J31,Escolhas!$Y$3:$AJ$3),1)),CONCATENATE("+",LARGE(Escolhas!$Y$3:$AJ$3,1))),
IF(K31=Escolhas!$W$4,IF(J31&lt;=LARGE(Escolhas!$Y$4:$AJ$4,1),CONCATENATE("ATÉ ",SMALL(IF(Escolhas!$Y$4:$AJ$4&gt;=J31,Escolhas!$Y$4:$AJ$4),1)),CONCATENATE("+",LARGE(Escolhas!$Y$4:$AJ$4,1))),
IF(K31=Escolhas!$W$5,IF(J31&lt;=LARGE(Escolhas!$Y$5:$AJ$5,1),CONCATENATE("ATÉ ",SMALL(IF(Escolhas!$Y$5:$AJ$5&gt;=J31,Escolhas!$Y$5:$AJ$5),1)),CONCATENATE("+",LARGE(Escolhas!$Y$5:$AJ$5,1))),
IF(K31=Escolhas!$W$6,IF(J31&lt;=LARGE(Escolhas!$Y$6:$AJ$6,1),CONCATENATE("ATÉ ",SMALL(IF(Escolhas!$Y$6:$AJ$6&gt;=J31,Escolhas!$Y$6:$AJ$6),1)),CONCATENATE("+",LARGE(Escolhas!$Y$6:$AJ$6,1))),
IF(K31=Escolhas!$W$7,IF(J31&lt;=LARGE(Escolhas!$Y$7:$AJ$7,1),CONCATENATE("ATÉ ",SMALL(IF(Escolhas!$Y$7:$AJ$7&gt;=J31,Escolhas!$Y$7:$AJ$7),1)),CONCATENATE("+",LARGE(Escolhas!$Y$7:$AJ$7,1))),
IF(K31=Escolhas!$W$8,IF(J31&lt;=LARGE(Escolhas!$Y$8:$AJ$8,1),CONCATENATE("ATÉ ",SMALL(IF(Escolhas!$Y$8:$AJ$8&gt;=J31,Escolhas!$Y$8:$AJ$8),1)),CONCATENATE("+",LARGE(Escolhas!$Y$8:$AJ$8,1))),
IF(K31=Escolhas!$W$9,IF(J31&lt;=LARGE(Escolhas!$Y$9:$AJ$9,1),CONCATENATE("ATÉ ",SMALL(IF(Escolhas!$Y$9:$AJ$9&gt;=J31,Escolhas!$Y$9:$AJ$9),1)),CONCATENATE("+",LARGE(Escolhas!$Y$9:$AJ$9,1))),
IF(K31=Escolhas!$W$10,IF(J31&lt;=LARGE(Escolhas!$Y$10:$AJ$10,1),CONCATENATE("ATÉ ",SMALL(IF(Escolhas!$Y$10:$AJ$10&gt;=J31,Escolhas!$Y$10:$AJ$10),1)),CONCATENATE("+",LARGE(Escolhas!$Y$10:$AJ$10,1))),
IF(K31=Escolhas!$W$11,IF(J31&lt;=LARGE(Escolhas!$Y$11:$AJ$11,1),CONCATENATE("ATÉ ",SMALL(IF(Escolhas!$Y$11:$AJ$11&gt;=J31,Escolhas!$Y$11:$AJ$11),1)),CONCATENATE("+",LARGE(Escolhas!$Y$11:$AJ$11,1))),
IF(K31=Escolhas!$W$12,IF(J31&lt;=LARGE(Escolhas!$Y$12:$AJ$12,1),CONCATENATE("ATÉ ",SMALL(IF(Escolhas!$Y$12:$AJ$12&gt;=J31,Escolhas!$Y$12:$AJ$12),1)),CONCATENATE("+",LARGE(Escolhas!$Y$12:$AJ$12,1))),"Preencher Sexo"))))))))))))))</f>
        <v> </v>
      </c>
      <c r="M31" s="32" t="str">
        <f>IF(COUNT(E31)=0," ",IF(E31&lt;=Escolhas!$F$3,Escolhas!$D$3,IF(E31&lt;=Escolhas!$F$4,Escolhas!$D$4,IF(E31&lt;=Escolhas!$F$5,Escolhas!$D$5,IF(E31&lt;=Escolhas!$F$6,Escolhas!$D$6,IF(E31&lt;=Escolhas!$F$7,Escolhas!$D$7,IF(E31=15,Escolhas!$D$8,IF(E31=16,"1",IF(E31=17,"1",IF(E31&lt;=Escolhas!$F$9,Escolhas!$D$9,IF(E31&lt;=Escolhas!$F$10,Escolhas!$D$10,IF(E31&lt;=Escolhas!$F$11,Escolhas!$D$11,IF(E31&lt;=Escolhas!$F$12,Escolhas!$D$12,"VERIFICAR")))))))))))))</f>
        <v> </v>
      </c>
      <c r="N31" s="32"/>
      <c r="O31" s="32" t="str">
        <f t="shared" si="3"/>
        <v> </v>
      </c>
      <c r="P31" s="45" t="str">
        <f>IF(COUNTA('Ficha de Inscrição'!$G31:$I31)=0,"",IF(OR(Escolhas!$AL$13=F31,Escolhas!$AL$14=F31,Escolhas!$AL$15=F31,Escolhas!$AL$16=F31,Escolhas!$AL$17=F31,Escolhas!$AL$18=F31,Escolhas!$AL$19=F31,Escolhas!$AL$20=F31,Escolhas!$AL$21=F31,Escolhas!$AL$22=F31),HLOOKUP(COUNTA('Ficha de Inscrição'!G31:I31),Escolhas!$AT$4:$AV$5,2,TRUE),IF(E31&gt;=12,HLOOKUP(COUNTA('Ficha de Inscrição'!G31:I31),Escolhas!$AQ$4:$AS$5,2,TRUE), HLOOKUP(COUNTA('Ficha de Inscrição'!G31:I31),Escolhas!$AN$4:$AP$5,2,TRUE))))</f>
        <v/>
      </c>
      <c r="R31" s="8"/>
      <c r="S31" s="5"/>
      <c r="T31" s="5"/>
      <c r="U31" s="6"/>
      <c r="V31" s="13"/>
      <c r="W31" s="13"/>
    </row>
    <row r="32" ht="30.0" customHeight="1">
      <c r="A32" s="44">
        <v>23.0</v>
      </c>
      <c r="B32" s="38"/>
      <c r="C32" s="32"/>
      <c r="D32" s="39"/>
      <c r="E32" s="40" t="str">
        <f t="shared" si="1"/>
        <v> </v>
      </c>
      <c r="F32" s="32"/>
      <c r="G32" s="41"/>
      <c r="H32" s="41"/>
      <c r="I32" s="41"/>
      <c r="J32" s="42"/>
      <c r="K32" s="32"/>
      <c r="L32" s="32" t="str">
        <f t="array" ref="L32">IF( OR(COUNTBLANK('Ficha de Inscrição'!$C32)=1, COUNTBLANK('Ficha de Inscrição'!$J32)=1,COUNTBLANK('Ficha de Inscrição'!$K32)=1)," ",
IF(C32=Escolhas!$B$3,
IF(K32=Escolhas!$H$3,IF(J32&lt;=LARGE(Escolhas!$J$3:$U$3,1),CONCATENATE("ATÉ ",SMALL(IF(Escolhas!$J$3:$U$3&gt;=J32,Escolhas!$J$3:$U$3),1)),CONCATENATE("Acima de ",LARGE(Escolhas!$J$3:$U$3,1))),
IF(K32=Escolhas!$H$4,IF(J32&lt;=LARGE(Escolhas!$J$4:$U$4,1),CONCATENATE("ATÉ ",SMALL(IF(Escolhas!$J$4:$U$4&gt;=J32,Escolhas!$J$4:$U$4),1)),CONCATENATE("+",LARGE(Escolhas!$J$4:$U$4,1))),
IF(K32=Escolhas!$H$5,IF(J32&lt;=LARGE(Escolhas!$J$5:$U$5,1),CONCATENATE("ATÉ ",SMALL(IF(Escolhas!$J$5:$U$5&gt;=J32,Escolhas!$J$5:$U$5),1)),CONCATENATE("+",LARGE(Escolhas!$J$5:$U$5,1))),
IF(K32=Escolhas!$H$6,IF(J32&lt;=LARGE(Escolhas!$J$6:$U$6,1),CONCATENATE("ATÉ ",SMALL(IF(Escolhas!$J$6:$U$6&gt;=J32,Escolhas!$J$6:$U$6),1)),CONCATENATE("+",LARGE(Escolhas!$J$6:$U$6,1))),
IF(K32=Escolhas!$H$7,IF(J32&lt;=LARGE(Escolhas!$J$7:$U$7,1),CONCATENATE("ATÉ ",SMALL(IF(Escolhas!$J$7:$U$7&gt;=J32,Escolhas!$J$7:$U$7),1)),CONCATENATE("+",LARGE(Escolhas!$J$7:$U$7,1))),
IF(K32=Escolhas!$H$8,IF(J32&lt;=LARGE(Escolhas!$J$8:$U$8,1),CONCATENATE("ATÉ ",SMALL(IF(Escolhas!$J$8:$U$8&gt;=J32,Escolhas!$J$8:$U$8),1)),CONCATENATE("+",LARGE(Escolhas!$J$8:$U$8,1))),
IF(K32=Escolhas!$H$9,IF(J32&lt;=LARGE(Escolhas!$J$9:$U$9,1),CONCATENATE("ATÉ ",SMALL(IF(Escolhas!$J$9:$U$9&gt;=J32,Escolhas!$J$9:$U$9),1)),CONCATENATE("+",LARGE(Escolhas!$J$9:$U$9,1))),
IF(K32=Escolhas!$H$10,IF(J32&lt;=LARGE(Escolhas!$J$10:$U$10,1),CONCATENATE("ATÉ ",SMALL(IF(Escolhas!$J$10:$U$10&gt;=J32,Escolhas!$J$10:$U$10),1)),CONCATENATE("+",LARGE(Escolhas!$J$10:$U$10,1))),
IF(K32=Escolhas!$H$11,IF(J32&lt;=LARGE(Escolhas!$J$11:$U$11,1),CONCATENATE("ATÉ ",SMALL(IF(Escolhas!$J$11:$U$11&gt;=J32,Escolhas!$J$11:$U$11),1)),CONCATENATE("+",LARGE(Escolhas!$J$11:$U$11,1))),
IF(K32=Escolhas!$H$12,IF(J32&lt;=LARGE(Escolhas!$J$12:$U$12,1),CONCATENATE("ATÉ ",SMALL(IF(Escolhas!$J$12:$U$12&gt;=J32,Escolhas!$J$12:$U$12),1)),CONCATENATE("+",LARGE(Escolhas!$J$12:$U$12,1))),"Preencher Sexo")))))))))),
(IF(C32=Escolhas!$B$4,
IF(K32=Escolhas!$W$3,IF(J32&lt;=LARGE(Escolhas!$Y$3:$AJ$3,1),CONCATENATE("ATÉ ",SMALL(IF(Escolhas!$Y$3:$AJ$3&gt;=J32,Escolhas!$Y$3:$AJ$3),1)),CONCATENATE("+",LARGE(Escolhas!$Y$3:$AJ$3,1))),
IF(K32=Escolhas!$W$4,IF(J32&lt;=LARGE(Escolhas!$Y$4:$AJ$4,1),CONCATENATE("ATÉ ",SMALL(IF(Escolhas!$Y$4:$AJ$4&gt;=J32,Escolhas!$Y$4:$AJ$4),1)),CONCATENATE("+",LARGE(Escolhas!$Y$4:$AJ$4,1))),
IF(K32=Escolhas!$W$5,IF(J32&lt;=LARGE(Escolhas!$Y$5:$AJ$5,1),CONCATENATE("ATÉ ",SMALL(IF(Escolhas!$Y$5:$AJ$5&gt;=J32,Escolhas!$Y$5:$AJ$5),1)),CONCATENATE("+",LARGE(Escolhas!$Y$5:$AJ$5,1))),
IF(K32=Escolhas!$W$6,IF(J32&lt;=LARGE(Escolhas!$Y$6:$AJ$6,1),CONCATENATE("ATÉ ",SMALL(IF(Escolhas!$Y$6:$AJ$6&gt;=J32,Escolhas!$Y$6:$AJ$6),1)),CONCATENATE("+",LARGE(Escolhas!$Y$6:$AJ$6,1))),
IF(K32=Escolhas!$W$7,IF(J32&lt;=LARGE(Escolhas!$Y$7:$AJ$7,1),CONCATENATE("ATÉ ",SMALL(IF(Escolhas!$Y$7:$AJ$7&gt;=J32,Escolhas!$Y$7:$AJ$7),1)),CONCATENATE("+",LARGE(Escolhas!$Y$7:$AJ$7,1))),
IF(K32=Escolhas!$W$8,IF(J32&lt;=LARGE(Escolhas!$Y$8:$AJ$8,1),CONCATENATE("ATÉ ",SMALL(IF(Escolhas!$Y$8:$AJ$8&gt;=J32,Escolhas!$Y$8:$AJ$8),1)),CONCATENATE("+",LARGE(Escolhas!$Y$8:$AJ$8,1))),
IF(K32=Escolhas!$W$9,IF(J32&lt;=LARGE(Escolhas!$Y$9:$AJ$9,1),CONCATENATE("ATÉ ",SMALL(IF(Escolhas!$Y$9:$AJ$9&gt;=J32,Escolhas!$Y$9:$AJ$9),1)),CONCATENATE("+",LARGE(Escolhas!$Y$9:$AJ$9,1))),
IF(K32=Escolhas!$W$10,IF(J32&lt;=LARGE(Escolhas!$Y$10:$AJ$10,1),CONCATENATE("ATÉ ",SMALL(IF(Escolhas!$Y$10:$AJ$10&gt;=J32,Escolhas!$Y$10:$AJ$10),1)),CONCATENATE("+",LARGE(Escolhas!$Y$10:$AJ$10,1))),
IF(K32=Escolhas!$W$11,IF(J32&lt;=LARGE(Escolhas!$Y$11:$AJ$11,1),CONCATENATE("ATÉ ",SMALL(IF(Escolhas!$Y$11:$AJ$11&gt;=J32,Escolhas!$Y$11:$AJ$11),1)),CONCATENATE("+",LARGE(Escolhas!$Y$11:$AJ$11,1))),
IF(K32=Escolhas!$W$12,IF(J32&lt;=LARGE(Escolhas!$Y$12:$AJ$12,1),CONCATENATE("ATÉ ",SMALL(IF(Escolhas!$Y$12:$AJ$12&gt;=J32,Escolhas!$Y$12:$AJ$12),1)),CONCATENATE("+",LARGE(Escolhas!$Y$12:$AJ$12,1))),"Preencher Sexo"))))))))))))))</f>
        <v> </v>
      </c>
      <c r="M32" s="32" t="str">
        <f>IF(COUNT(E32)=0," ",IF(E32&lt;=Escolhas!$F$3,Escolhas!$D$3,IF(E32&lt;=Escolhas!$F$4,Escolhas!$D$4,IF(E32&lt;=Escolhas!$F$5,Escolhas!$D$5,IF(E32&lt;=Escolhas!$F$6,Escolhas!$D$6,IF(E32&lt;=Escolhas!$F$7,Escolhas!$D$7,IF(E32=15,Escolhas!$D$8,IF(E32=16,"1",IF(E32=17,"1",IF(E32&lt;=Escolhas!$F$9,Escolhas!$D$9,IF(E32&lt;=Escolhas!$F$10,Escolhas!$D$10,IF(E32&lt;=Escolhas!$F$11,Escolhas!$D$11,IF(E32&lt;=Escolhas!$F$12,Escolhas!$D$12,"VERIFICAR")))))))))))))</f>
        <v> </v>
      </c>
      <c r="N32" s="32"/>
      <c r="O32" s="32" t="str">
        <f t="shared" si="3"/>
        <v> </v>
      </c>
      <c r="P32" s="43" t="str">
        <f>IF(COUNTA('Ficha de Inscrição'!$G32:$I32)=0,"",IF(OR(Escolhas!$AL$13=F32,Escolhas!$AL$14=F32,Escolhas!$AL$15=F32,Escolhas!$AL$16=F32,Escolhas!$AL$17=F32,Escolhas!$AL$18=F32,Escolhas!$AL$19=F32,Escolhas!$AL$20=F32,Escolhas!$AL$21=F32,Escolhas!$AL$22=F32),HLOOKUP(COUNTA('Ficha de Inscrição'!G32:I32),Escolhas!$AT$4:$AV$5,2,TRUE),IF(E32&gt;=12,HLOOKUP(COUNTA('Ficha de Inscrição'!G32:I32),Escolhas!$AQ$4:$AS$5,2,TRUE), HLOOKUP(COUNTA('Ficha de Inscrição'!G32:I32),Escolhas!$AN$4:$AP$5,2,TRUE))))</f>
        <v/>
      </c>
      <c r="R32" s="8"/>
      <c r="S32" s="5"/>
      <c r="T32" s="5"/>
      <c r="U32" s="6"/>
      <c r="V32" s="13"/>
      <c r="W32" s="13"/>
    </row>
    <row r="33" ht="30.0" customHeight="1">
      <c r="A33" s="44">
        <v>24.0</v>
      </c>
      <c r="B33" s="38"/>
      <c r="C33" s="32"/>
      <c r="D33" s="39"/>
      <c r="E33" s="40" t="str">
        <f t="shared" si="1"/>
        <v> </v>
      </c>
      <c r="F33" s="32"/>
      <c r="G33" s="41"/>
      <c r="H33" s="41"/>
      <c r="I33" s="41"/>
      <c r="J33" s="42"/>
      <c r="K33" s="32"/>
      <c r="L33" s="32" t="str">
        <f t="array" ref="L33">IF( OR(COUNTBLANK('Ficha de Inscrição'!$C33)=1, COUNTBLANK('Ficha de Inscrição'!$J33)=1,COUNTBLANK('Ficha de Inscrição'!$K33)=1)," ",
IF(C33=Escolhas!$B$3,
IF(K33=Escolhas!$H$3,IF(J33&lt;=LARGE(Escolhas!$J$3:$U$3,1),CONCATENATE("ATÉ ",SMALL(IF(Escolhas!$J$3:$U$3&gt;=J33,Escolhas!$J$3:$U$3),1)),CONCATENATE("Acima de ",LARGE(Escolhas!$J$3:$U$3,1))),
IF(K33=Escolhas!$H$4,IF(J33&lt;=LARGE(Escolhas!$J$4:$U$4,1),CONCATENATE("ATÉ ",SMALL(IF(Escolhas!$J$4:$U$4&gt;=J33,Escolhas!$J$4:$U$4),1)),CONCATENATE("+",LARGE(Escolhas!$J$4:$U$4,1))),
IF(K33=Escolhas!$H$5,IF(J33&lt;=LARGE(Escolhas!$J$5:$U$5,1),CONCATENATE("ATÉ ",SMALL(IF(Escolhas!$J$5:$U$5&gt;=J33,Escolhas!$J$5:$U$5),1)),CONCATENATE("+",LARGE(Escolhas!$J$5:$U$5,1))),
IF(K33=Escolhas!$H$6,IF(J33&lt;=LARGE(Escolhas!$J$6:$U$6,1),CONCATENATE("ATÉ ",SMALL(IF(Escolhas!$J$6:$U$6&gt;=J33,Escolhas!$J$6:$U$6),1)),CONCATENATE("+",LARGE(Escolhas!$J$6:$U$6,1))),
IF(K33=Escolhas!$H$7,IF(J33&lt;=LARGE(Escolhas!$J$7:$U$7,1),CONCATENATE("ATÉ ",SMALL(IF(Escolhas!$J$7:$U$7&gt;=J33,Escolhas!$J$7:$U$7),1)),CONCATENATE("+",LARGE(Escolhas!$J$7:$U$7,1))),
IF(K33=Escolhas!$H$8,IF(J33&lt;=LARGE(Escolhas!$J$8:$U$8,1),CONCATENATE("ATÉ ",SMALL(IF(Escolhas!$J$8:$U$8&gt;=J33,Escolhas!$J$8:$U$8),1)),CONCATENATE("+",LARGE(Escolhas!$J$8:$U$8,1))),
IF(K33=Escolhas!$H$9,IF(J33&lt;=LARGE(Escolhas!$J$9:$U$9,1),CONCATENATE("ATÉ ",SMALL(IF(Escolhas!$J$9:$U$9&gt;=J33,Escolhas!$J$9:$U$9),1)),CONCATENATE("+",LARGE(Escolhas!$J$9:$U$9,1))),
IF(K33=Escolhas!$H$10,IF(J33&lt;=LARGE(Escolhas!$J$10:$U$10,1),CONCATENATE("ATÉ ",SMALL(IF(Escolhas!$J$10:$U$10&gt;=J33,Escolhas!$J$10:$U$10),1)),CONCATENATE("+",LARGE(Escolhas!$J$10:$U$10,1))),
IF(K33=Escolhas!$H$11,IF(J33&lt;=LARGE(Escolhas!$J$11:$U$11,1),CONCATENATE("ATÉ ",SMALL(IF(Escolhas!$J$11:$U$11&gt;=J33,Escolhas!$J$11:$U$11),1)),CONCATENATE("+",LARGE(Escolhas!$J$11:$U$11,1))),
IF(K33=Escolhas!$H$12,IF(J33&lt;=LARGE(Escolhas!$J$12:$U$12,1),CONCATENATE("ATÉ ",SMALL(IF(Escolhas!$J$12:$U$12&gt;=J33,Escolhas!$J$12:$U$12),1)),CONCATENATE("+",LARGE(Escolhas!$J$12:$U$12,1))),"Preencher Sexo")))))))))),
(IF(C33=Escolhas!$B$4,
IF(K33=Escolhas!$W$3,IF(J33&lt;=LARGE(Escolhas!$Y$3:$AJ$3,1),CONCATENATE("ATÉ ",SMALL(IF(Escolhas!$Y$3:$AJ$3&gt;=J33,Escolhas!$Y$3:$AJ$3),1)),CONCATENATE("+",LARGE(Escolhas!$Y$3:$AJ$3,1))),
IF(K33=Escolhas!$W$4,IF(J33&lt;=LARGE(Escolhas!$Y$4:$AJ$4,1),CONCATENATE("ATÉ ",SMALL(IF(Escolhas!$Y$4:$AJ$4&gt;=J33,Escolhas!$Y$4:$AJ$4),1)),CONCATENATE("+",LARGE(Escolhas!$Y$4:$AJ$4,1))),
IF(K33=Escolhas!$W$5,IF(J33&lt;=LARGE(Escolhas!$Y$5:$AJ$5,1),CONCATENATE("ATÉ ",SMALL(IF(Escolhas!$Y$5:$AJ$5&gt;=J33,Escolhas!$Y$5:$AJ$5),1)),CONCATENATE("+",LARGE(Escolhas!$Y$5:$AJ$5,1))),
IF(K33=Escolhas!$W$6,IF(J33&lt;=LARGE(Escolhas!$Y$6:$AJ$6,1),CONCATENATE("ATÉ ",SMALL(IF(Escolhas!$Y$6:$AJ$6&gt;=J33,Escolhas!$Y$6:$AJ$6),1)),CONCATENATE("+",LARGE(Escolhas!$Y$6:$AJ$6,1))),
IF(K33=Escolhas!$W$7,IF(J33&lt;=LARGE(Escolhas!$Y$7:$AJ$7,1),CONCATENATE("ATÉ ",SMALL(IF(Escolhas!$Y$7:$AJ$7&gt;=J33,Escolhas!$Y$7:$AJ$7),1)),CONCATENATE("+",LARGE(Escolhas!$Y$7:$AJ$7,1))),
IF(K33=Escolhas!$W$8,IF(J33&lt;=LARGE(Escolhas!$Y$8:$AJ$8,1),CONCATENATE("ATÉ ",SMALL(IF(Escolhas!$Y$8:$AJ$8&gt;=J33,Escolhas!$Y$8:$AJ$8),1)),CONCATENATE("+",LARGE(Escolhas!$Y$8:$AJ$8,1))),
IF(K33=Escolhas!$W$9,IF(J33&lt;=LARGE(Escolhas!$Y$9:$AJ$9,1),CONCATENATE("ATÉ ",SMALL(IF(Escolhas!$Y$9:$AJ$9&gt;=J33,Escolhas!$Y$9:$AJ$9),1)),CONCATENATE("+",LARGE(Escolhas!$Y$9:$AJ$9,1))),
IF(K33=Escolhas!$W$10,IF(J33&lt;=LARGE(Escolhas!$Y$10:$AJ$10,1),CONCATENATE("ATÉ ",SMALL(IF(Escolhas!$Y$10:$AJ$10&gt;=J33,Escolhas!$Y$10:$AJ$10),1)),CONCATENATE("+",LARGE(Escolhas!$Y$10:$AJ$10,1))),
IF(K33=Escolhas!$W$11,IF(J33&lt;=LARGE(Escolhas!$Y$11:$AJ$11,1),CONCATENATE("ATÉ ",SMALL(IF(Escolhas!$Y$11:$AJ$11&gt;=J33,Escolhas!$Y$11:$AJ$11),1)),CONCATENATE("+",LARGE(Escolhas!$Y$11:$AJ$11,1))),
IF(K33=Escolhas!$W$12,IF(J33&lt;=LARGE(Escolhas!$Y$12:$AJ$12,1),CONCATENATE("ATÉ ",SMALL(IF(Escolhas!$Y$12:$AJ$12&gt;=J33,Escolhas!$Y$12:$AJ$12),1)),CONCATENATE("+",LARGE(Escolhas!$Y$12:$AJ$12,1))),"Preencher Sexo"))))))))))))))</f>
        <v> </v>
      </c>
      <c r="M33" s="32" t="str">
        <f>IF(COUNT(E33)=0," ",IF(E33&lt;=Escolhas!$F$3,Escolhas!$D$3,IF(E33&lt;=Escolhas!$F$4,Escolhas!$D$4,IF(E33&lt;=Escolhas!$F$5,Escolhas!$D$5,IF(E33&lt;=Escolhas!$F$6,Escolhas!$D$6,IF(E33&lt;=Escolhas!$F$7,Escolhas!$D$7,IF(E33=15,Escolhas!$D$8,IF(E33=16,"1",IF(E33=17,"1",IF(E33&lt;=Escolhas!$F$9,Escolhas!$D$9,IF(E33&lt;=Escolhas!$F$10,Escolhas!$D$10,IF(E33&lt;=Escolhas!$F$11,Escolhas!$D$11,IF(E33&lt;=Escolhas!$F$12,Escolhas!$D$12,"VERIFICAR")))))))))))))</f>
        <v> </v>
      </c>
      <c r="N33" s="32"/>
      <c r="O33" s="32" t="str">
        <f t="shared" si="3"/>
        <v> </v>
      </c>
      <c r="P33" s="45" t="str">
        <f>IF(COUNTA('Ficha de Inscrição'!$G33:$I33)=0,"",IF(OR(Escolhas!$AL$13=F33,Escolhas!$AL$14=F33,Escolhas!$AL$15=F33,Escolhas!$AL$16=F33,Escolhas!$AL$17=F33,Escolhas!$AL$18=F33,Escolhas!$AL$19=F33,Escolhas!$AL$20=F33,Escolhas!$AL$21=F33,Escolhas!$AL$22=F33),HLOOKUP(COUNTA('Ficha de Inscrição'!G33:I33),Escolhas!$AT$4:$AV$5,2,TRUE),IF(E33&gt;=12,HLOOKUP(COUNTA('Ficha de Inscrição'!G33:I33),Escolhas!$AQ$4:$AS$5,2,TRUE), HLOOKUP(COUNTA('Ficha de Inscrição'!G33:I33),Escolhas!$AN$4:$AP$5,2,TRUE))))</f>
        <v/>
      </c>
      <c r="R33" s="8"/>
      <c r="S33" s="5"/>
      <c r="T33" s="5"/>
      <c r="U33" s="6"/>
      <c r="V33" s="13"/>
      <c r="W33" s="13"/>
    </row>
    <row r="34" ht="30.0" customHeight="1">
      <c r="A34" s="44">
        <v>25.0</v>
      </c>
      <c r="B34" s="38"/>
      <c r="C34" s="32"/>
      <c r="D34" s="39"/>
      <c r="E34" s="40" t="str">
        <f t="shared" si="1"/>
        <v> </v>
      </c>
      <c r="F34" s="32"/>
      <c r="G34" s="41"/>
      <c r="H34" s="41"/>
      <c r="I34" s="41"/>
      <c r="J34" s="42"/>
      <c r="K34" s="32"/>
      <c r="L34" s="32" t="str">
        <f t="array" ref="L34">IF( OR(COUNTBLANK('Ficha de Inscrição'!$C34)=1, COUNTBLANK('Ficha de Inscrição'!$J34)=1,COUNTBLANK('Ficha de Inscrição'!$K34)=1)," ",
IF(C34=Escolhas!$B$3,
IF(K34=Escolhas!$H$3,IF(J34&lt;=LARGE(Escolhas!$J$3:$U$3,1),CONCATENATE("ATÉ ",SMALL(IF(Escolhas!$J$3:$U$3&gt;=J34,Escolhas!$J$3:$U$3),1)),CONCATENATE("Acima de ",LARGE(Escolhas!$J$3:$U$3,1))),
IF(K34=Escolhas!$H$4,IF(J34&lt;=LARGE(Escolhas!$J$4:$U$4,1),CONCATENATE("ATÉ ",SMALL(IF(Escolhas!$J$4:$U$4&gt;=J34,Escolhas!$J$4:$U$4),1)),CONCATENATE("+",LARGE(Escolhas!$J$4:$U$4,1))),
IF(K34=Escolhas!$H$5,IF(J34&lt;=LARGE(Escolhas!$J$5:$U$5,1),CONCATENATE("ATÉ ",SMALL(IF(Escolhas!$J$5:$U$5&gt;=J34,Escolhas!$J$5:$U$5),1)),CONCATENATE("+",LARGE(Escolhas!$J$5:$U$5,1))),
IF(K34=Escolhas!$H$6,IF(J34&lt;=LARGE(Escolhas!$J$6:$U$6,1),CONCATENATE("ATÉ ",SMALL(IF(Escolhas!$J$6:$U$6&gt;=J34,Escolhas!$J$6:$U$6),1)),CONCATENATE("+",LARGE(Escolhas!$J$6:$U$6,1))),
IF(K34=Escolhas!$H$7,IF(J34&lt;=LARGE(Escolhas!$J$7:$U$7,1),CONCATENATE("ATÉ ",SMALL(IF(Escolhas!$J$7:$U$7&gt;=J34,Escolhas!$J$7:$U$7),1)),CONCATENATE("+",LARGE(Escolhas!$J$7:$U$7,1))),
IF(K34=Escolhas!$H$8,IF(J34&lt;=LARGE(Escolhas!$J$8:$U$8,1),CONCATENATE("ATÉ ",SMALL(IF(Escolhas!$J$8:$U$8&gt;=J34,Escolhas!$J$8:$U$8),1)),CONCATENATE("+",LARGE(Escolhas!$J$8:$U$8,1))),
IF(K34=Escolhas!$H$9,IF(J34&lt;=LARGE(Escolhas!$J$9:$U$9,1),CONCATENATE("ATÉ ",SMALL(IF(Escolhas!$J$9:$U$9&gt;=J34,Escolhas!$J$9:$U$9),1)),CONCATENATE("+",LARGE(Escolhas!$J$9:$U$9,1))),
IF(K34=Escolhas!$H$10,IF(J34&lt;=LARGE(Escolhas!$J$10:$U$10,1),CONCATENATE("ATÉ ",SMALL(IF(Escolhas!$J$10:$U$10&gt;=J34,Escolhas!$J$10:$U$10),1)),CONCATENATE("+",LARGE(Escolhas!$J$10:$U$10,1))),
IF(K34=Escolhas!$H$11,IF(J34&lt;=LARGE(Escolhas!$J$11:$U$11,1),CONCATENATE("ATÉ ",SMALL(IF(Escolhas!$J$11:$U$11&gt;=J34,Escolhas!$J$11:$U$11),1)),CONCATENATE("+",LARGE(Escolhas!$J$11:$U$11,1))),
IF(K34=Escolhas!$H$12,IF(J34&lt;=LARGE(Escolhas!$J$12:$U$12,1),CONCATENATE("ATÉ ",SMALL(IF(Escolhas!$J$12:$U$12&gt;=J34,Escolhas!$J$12:$U$12),1)),CONCATENATE("+",LARGE(Escolhas!$J$12:$U$12,1))),"Preencher Sexo")))))))))),
(IF(C34=Escolhas!$B$4,
IF(K34=Escolhas!$W$3,IF(J34&lt;=LARGE(Escolhas!$Y$3:$AJ$3,1),CONCATENATE("ATÉ ",SMALL(IF(Escolhas!$Y$3:$AJ$3&gt;=J34,Escolhas!$Y$3:$AJ$3),1)),CONCATENATE("+",LARGE(Escolhas!$Y$3:$AJ$3,1))),
IF(K34=Escolhas!$W$4,IF(J34&lt;=LARGE(Escolhas!$Y$4:$AJ$4,1),CONCATENATE("ATÉ ",SMALL(IF(Escolhas!$Y$4:$AJ$4&gt;=J34,Escolhas!$Y$4:$AJ$4),1)),CONCATENATE("+",LARGE(Escolhas!$Y$4:$AJ$4,1))),
IF(K34=Escolhas!$W$5,IF(J34&lt;=LARGE(Escolhas!$Y$5:$AJ$5,1),CONCATENATE("ATÉ ",SMALL(IF(Escolhas!$Y$5:$AJ$5&gt;=J34,Escolhas!$Y$5:$AJ$5),1)),CONCATENATE("+",LARGE(Escolhas!$Y$5:$AJ$5,1))),
IF(K34=Escolhas!$W$6,IF(J34&lt;=LARGE(Escolhas!$Y$6:$AJ$6,1),CONCATENATE("ATÉ ",SMALL(IF(Escolhas!$Y$6:$AJ$6&gt;=J34,Escolhas!$Y$6:$AJ$6),1)),CONCATENATE("+",LARGE(Escolhas!$Y$6:$AJ$6,1))),
IF(K34=Escolhas!$W$7,IF(J34&lt;=LARGE(Escolhas!$Y$7:$AJ$7,1),CONCATENATE("ATÉ ",SMALL(IF(Escolhas!$Y$7:$AJ$7&gt;=J34,Escolhas!$Y$7:$AJ$7),1)),CONCATENATE("+",LARGE(Escolhas!$Y$7:$AJ$7,1))),
IF(K34=Escolhas!$W$8,IF(J34&lt;=LARGE(Escolhas!$Y$8:$AJ$8,1),CONCATENATE("ATÉ ",SMALL(IF(Escolhas!$Y$8:$AJ$8&gt;=J34,Escolhas!$Y$8:$AJ$8),1)),CONCATENATE("+",LARGE(Escolhas!$Y$8:$AJ$8,1))),
IF(K34=Escolhas!$W$9,IF(J34&lt;=LARGE(Escolhas!$Y$9:$AJ$9,1),CONCATENATE("ATÉ ",SMALL(IF(Escolhas!$Y$9:$AJ$9&gt;=J34,Escolhas!$Y$9:$AJ$9),1)),CONCATENATE("+",LARGE(Escolhas!$Y$9:$AJ$9,1))),
IF(K34=Escolhas!$W$10,IF(J34&lt;=LARGE(Escolhas!$Y$10:$AJ$10,1),CONCATENATE("ATÉ ",SMALL(IF(Escolhas!$Y$10:$AJ$10&gt;=J34,Escolhas!$Y$10:$AJ$10),1)),CONCATENATE("+",LARGE(Escolhas!$Y$10:$AJ$10,1))),
IF(K34=Escolhas!$W$11,IF(J34&lt;=LARGE(Escolhas!$Y$11:$AJ$11,1),CONCATENATE("ATÉ ",SMALL(IF(Escolhas!$Y$11:$AJ$11&gt;=J34,Escolhas!$Y$11:$AJ$11),1)),CONCATENATE("+",LARGE(Escolhas!$Y$11:$AJ$11,1))),
IF(K34=Escolhas!$W$12,IF(J34&lt;=LARGE(Escolhas!$Y$12:$AJ$12,1),CONCATENATE("ATÉ ",SMALL(IF(Escolhas!$Y$12:$AJ$12&gt;=J34,Escolhas!$Y$12:$AJ$12),1)),CONCATENATE("+",LARGE(Escolhas!$Y$12:$AJ$12,1))),"Preencher Sexo"))))))))))))))</f>
        <v> </v>
      </c>
      <c r="M34" s="32" t="str">
        <f>IF(COUNT(E34)=0," ",IF(E34&lt;=Escolhas!$F$3,Escolhas!$D$3,IF(E34&lt;=Escolhas!$F$4,Escolhas!$D$4,IF(E34&lt;=Escolhas!$F$5,Escolhas!$D$5,IF(E34&lt;=Escolhas!$F$6,Escolhas!$D$6,IF(E34&lt;=Escolhas!$F$7,Escolhas!$D$7,IF(E34=15,Escolhas!$D$8,IF(E34=16,"1",IF(E34=17,"1",IF(E34&lt;=Escolhas!$F$9,Escolhas!$D$9,IF(E34&lt;=Escolhas!$F$10,Escolhas!$D$10,IF(E34&lt;=Escolhas!$F$11,Escolhas!$D$11,IF(E34&lt;=Escolhas!$F$12,Escolhas!$D$12,"VERIFICAR")))))))))))))</f>
        <v> </v>
      </c>
      <c r="N34" s="32"/>
      <c r="O34" s="32" t="str">
        <f t="shared" si="3"/>
        <v> </v>
      </c>
      <c r="P34" s="43" t="str">
        <f>IF(COUNTA('Ficha de Inscrição'!$G34:$I34)=0,"",IF(OR(Escolhas!$AL$13=F34,Escolhas!$AL$14=F34,Escolhas!$AL$15=F34,Escolhas!$AL$16=F34,Escolhas!$AL$17=F34,Escolhas!$AL$18=F34,Escolhas!$AL$19=F34,Escolhas!$AL$20=F34,Escolhas!$AL$21=F34,Escolhas!$AL$22=F34),HLOOKUP(COUNTA('Ficha de Inscrição'!G34:I34),Escolhas!$AT$4:$AV$5,2,TRUE),IF(E34&gt;=12,HLOOKUP(COUNTA('Ficha de Inscrição'!G34:I34),Escolhas!$AQ$4:$AS$5,2,TRUE), HLOOKUP(COUNTA('Ficha de Inscrição'!G34:I34),Escolhas!$AN$4:$AP$5,2,TRUE))))</f>
        <v/>
      </c>
      <c r="R34" s="8"/>
      <c r="S34" s="5"/>
      <c r="T34" s="5"/>
      <c r="U34" s="6"/>
      <c r="V34" s="13"/>
      <c r="W34" s="13"/>
    </row>
    <row r="35" ht="30.0" customHeight="1">
      <c r="A35" s="44">
        <v>26.0</v>
      </c>
      <c r="B35" s="38"/>
      <c r="C35" s="32"/>
      <c r="D35" s="39"/>
      <c r="E35" s="40" t="str">
        <f t="shared" si="1"/>
        <v> </v>
      </c>
      <c r="F35" s="32"/>
      <c r="G35" s="41"/>
      <c r="H35" s="41"/>
      <c r="I35" s="41"/>
      <c r="J35" s="42"/>
      <c r="K35" s="32"/>
      <c r="L35" s="32" t="str">
        <f t="array" ref="L35">IF( OR(COUNTBLANK('Ficha de Inscrição'!$C35)=1, COUNTBLANK('Ficha de Inscrição'!$J35)=1,COUNTBLANK('Ficha de Inscrição'!$K35)=1)," ",
IF(C35=Escolhas!$B$3,
IF(K35=Escolhas!$H$3,IF(J35&lt;=LARGE(Escolhas!$J$3:$U$3,1),CONCATENATE("ATÉ ",SMALL(IF(Escolhas!$J$3:$U$3&gt;=J35,Escolhas!$J$3:$U$3),1)),CONCATENATE("Acima de ",LARGE(Escolhas!$J$3:$U$3,1))),
IF(K35=Escolhas!$H$4,IF(J35&lt;=LARGE(Escolhas!$J$4:$U$4,1),CONCATENATE("ATÉ ",SMALL(IF(Escolhas!$J$4:$U$4&gt;=J35,Escolhas!$J$4:$U$4),1)),CONCATENATE("+",LARGE(Escolhas!$J$4:$U$4,1))),
IF(K35=Escolhas!$H$5,IF(J35&lt;=LARGE(Escolhas!$J$5:$U$5,1),CONCATENATE("ATÉ ",SMALL(IF(Escolhas!$J$5:$U$5&gt;=J35,Escolhas!$J$5:$U$5),1)),CONCATENATE("+",LARGE(Escolhas!$J$5:$U$5,1))),
IF(K35=Escolhas!$H$6,IF(J35&lt;=LARGE(Escolhas!$J$6:$U$6,1),CONCATENATE("ATÉ ",SMALL(IF(Escolhas!$J$6:$U$6&gt;=J35,Escolhas!$J$6:$U$6),1)),CONCATENATE("+",LARGE(Escolhas!$J$6:$U$6,1))),
IF(K35=Escolhas!$H$7,IF(J35&lt;=LARGE(Escolhas!$J$7:$U$7,1),CONCATENATE("ATÉ ",SMALL(IF(Escolhas!$J$7:$U$7&gt;=J35,Escolhas!$J$7:$U$7),1)),CONCATENATE("+",LARGE(Escolhas!$J$7:$U$7,1))),
IF(K35=Escolhas!$H$8,IF(J35&lt;=LARGE(Escolhas!$J$8:$U$8,1),CONCATENATE("ATÉ ",SMALL(IF(Escolhas!$J$8:$U$8&gt;=J35,Escolhas!$J$8:$U$8),1)),CONCATENATE("+",LARGE(Escolhas!$J$8:$U$8,1))),
IF(K35=Escolhas!$H$9,IF(J35&lt;=LARGE(Escolhas!$J$9:$U$9,1),CONCATENATE("ATÉ ",SMALL(IF(Escolhas!$J$9:$U$9&gt;=J35,Escolhas!$J$9:$U$9),1)),CONCATENATE("+",LARGE(Escolhas!$J$9:$U$9,1))),
IF(K35=Escolhas!$H$10,IF(J35&lt;=LARGE(Escolhas!$J$10:$U$10,1),CONCATENATE("ATÉ ",SMALL(IF(Escolhas!$J$10:$U$10&gt;=J35,Escolhas!$J$10:$U$10),1)),CONCATENATE("+",LARGE(Escolhas!$J$10:$U$10,1))),
IF(K35=Escolhas!$H$11,IF(J35&lt;=LARGE(Escolhas!$J$11:$U$11,1),CONCATENATE("ATÉ ",SMALL(IF(Escolhas!$J$11:$U$11&gt;=J35,Escolhas!$J$11:$U$11),1)),CONCATENATE("+",LARGE(Escolhas!$J$11:$U$11,1))),
IF(K35=Escolhas!$H$12,IF(J35&lt;=LARGE(Escolhas!$J$12:$U$12,1),CONCATENATE("ATÉ ",SMALL(IF(Escolhas!$J$12:$U$12&gt;=J35,Escolhas!$J$12:$U$12),1)),CONCATENATE("+",LARGE(Escolhas!$J$12:$U$12,1))),"Preencher Sexo")))))))))),
(IF(C35=Escolhas!$B$4,
IF(K35=Escolhas!$W$3,IF(J35&lt;=LARGE(Escolhas!$Y$3:$AJ$3,1),CONCATENATE("ATÉ ",SMALL(IF(Escolhas!$Y$3:$AJ$3&gt;=J35,Escolhas!$Y$3:$AJ$3),1)),CONCATENATE("+",LARGE(Escolhas!$Y$3:$AJ$3,1))),
IF(K35=Escolhas!$W$4,IF(J35&lt;=LARGE(Escolhas!$Y$4:$AJ$4,1),CONCATENATE("ATÉ ",SMALL(IF(Escolhas!$Y$4:$AJ$4&gt;=J35,Escolhas!$Y$4:$AJ$4),1)),CONCATENATE("+",LARGE(Escolhas!$Y$4:$AJ$4,1))),
IF(K35=Escolhas!$W$5,IF(J35&lt;=LARGE(Escolhas!$Y$5:$AJ$5,1),CONCATENATE("ATÉ ",SMALL(IF(Escolhas!$Y$5:$AJ$5&gt;=J35,Escolhas!$Y$5:$AJ$5),1)),CONCATENATE("+",LARGE(Escolhas!$Y$5:$AJ$5,1))),
IF(K35=Escolhas!$W$6,IF(J35&lt;=LARGE(Escolhas!$Y$6:$AJ$6,1),CONCATENATE("ATÉ ",SMALL(IF(Escolhas!$Y$6:$AJ$6&gt;=J35,Escolhas!$Y$6:$AJ$6),1)),CONCATENATE("+",LARGE(Escolhas!$Y$6:$AJ$6,1))),
IF(K35=Escolhas!$W$7,IF(J35&lt;=LARGE(Escolhas!$Y$7:$AJ$7,1),CONCATENATE("ATÉ ",SMALL(IF(Escolhas!$Y$7:$AJ$7&gt;=J35,Escolhas!$Y$7:$AJ$7),1)),CONCATENATE("+",LARGE(Escolhas!$Y$7:$AJ$7,1))),
IF(K35=Escolhas!$W$8,IF(J35&lt;=LARGE(Escolhas!$Y$8:$AJ$8,1),CONCATENATE("ATÉ ",SMALL(IF(Escolhas!$Y$8:$AJ$8&gt;=J35,Escolhas!$Y$8:$AJ$8),1)),CONCATENATE("+",LARGE(Escolhas!$Y$8:$AJ$8,1))),
IF(K35=Escolhas!$W$9,IF(J35&lt;=LARGE(Escolhas!$Y$9:$AJ$9,1),CONCATENATE("ATÉ ",SMALL(IF(Escolhas!$Y$9:$AJ$9&gt;=J35,Escolhas!$Y$9:$AJ$9),1)),CONCATENATE("+",LARGE(Escolhas!$Y$9:$AJ$9,1))),
IF(K35=Escolhas!$W$10,IF(J35&lt;=LARGE(Escolhas!$Y$10:$AJ$10,1),CONCATENATE("ATÉ ",SMALL(IF(Escolhas!$Y$10:$AJ$10&gt;=J35,Escolhas!$Y$10:$AJ$10),1)),CONCATENATE("+",LARGE(Escolhas!$Y$10:$AJ$10,1))),
IF(K35=Escolhas!$W$11,IF(J35&lt;=LARGE(Escolhas!$Y$11:$AJ$11,1),CONCATENATE("ATÉ ",SMALL(IF(Escolhas!$Y$11:$AJ$11&gt;=J35,Escolhas!$Y$11:$AJ$11),1)),CONCATENATE("+",LARGE(Escolhas!$Y$11:$AJ$11,1))),
IF(K35=Escolhas!$W$12,IF(J35&lt;=LARGE(Escolhas!$Y$12:$AJ$12,1),CONCATENATE("ATÉ ",SMALL(IF(Escolhas!$Y$12:$AJ$12&gt;=J35,Escolhas!$Y$12:$AJ$12),1)),CONCATENATE("+",LARGE(Escolhas!$Y$12:$AJ$12,1))),"Preencher Sexo"))))))))))))))</f>
        <v> </v>
      </c>
      <c r="M35" s="32" t="str">
        <f>IF(COUNT(E35)=0," ",IF(E35&lt;=Escolhas!$F$3,Escolhas!$D$3,IF(E35&lt;=Escolhas!$F$4,Escolhas!$D$4,IF(E35&lt;=Escolhas!$F$5,Escolhas!$D$5,IF(E35&lt;=Escolhas!$F$6,Escolhas!$D$6,IF(E35&lt;=Escolhas!$F$7,Escolhas!$D$7,IF(E35=15,Escolhas!$D$8,IF(E35=16,"1",IF(E35=17,"1",IF(E35&lt;=Escolhas!$F$9,Escolhas!$D$9,IF(E35&lt;=Escolhas!$F$10,Escolhas!$D$10,IF(E35&lt;=Escolhas!$F$11,Escolhas!$D$11,IF(E35&lt;=Escolhas!$F$12,Escolhas!$D$12,"VERIFICAR")))))))))))))</f>
        <v> </v>
      </c>
      <c r="N35" s="32"/>
      <c r="O35" s="32" t="str">
        <f t="shared" si="3"/>
        <v> </v>
      </c>
      <c r="P35" s="45" t="str">
        <f>IF(COUNTA('Ficha de Inscrição'!$G35:$I35)=0,"",IF(OR(Escolhas!$AL$13=F35,Escolhas!$AL$14=F35,Escolhas!$AL$15=F35,Escolhas!$AL$16=F35,Escolhas!$AL$17=F35,Escolhas!$AL$18=F35,Escolhas!$AL$19=F35,Escolhas!$AL$20=F35,Escolhas!$AL$21=F35,Escolhas!$AL$22=F35),HLOOKUP(COUNTA('Ficha de Inscrição'!G35:I35),Escolhas!$AT$4:$AV$5,2,TRUE),IF(E35&gt;=12,HLOOKUP(COUNTA('Ficha de Inscrição'!G35:I35),Escolhas!$AQ$4:$AS$5,2,TRUE), HLOOKUP(COUNTA('Ficha de Inscrição'!G35:I35),Escolhas!$AN$4:$AP$5,2,TRUE))))</f>
        <v/>
      </c>
      <c r="R35" s="8"/>
      <c r="S35" s="5"/>
      <c r="T35" s="5"/>
      <c r="U35" s="6"/>
      <c r="V35" s="13"/>
      <c r="W35" s="13"/>
    </row>
    <row r="36" ht="30.0" customHeight="1">
      <c r="A36" s="44">
        <v>27.0</v>
      </c>
      <c r="B36" s="38"/>
      <c r="C36" s="32"/>
      <c r="D36" s="39"/>
      <c r="E36" s="40" t="str">
        <f t="shared" si="1"/>
        <v> </v>
      </c>
      <c r="F36" s="32"/>
      <c r="G36" s="41"/>
      <c r="H36" s="41"/>
      <c r="I36" s="41"/>
      <c r="J36" s="42"/>
      <c r="K36" s="32"/>
      <c r="L36" s="32" t="str">
        <f t="array" ref="L36">IF( OR(COUNTBLANK('Ficha de Inscrição'!$C36)=1, COUNTBLANK('Ficha de Inscrição'!$J36)=1,COUNTBLANK('Ficha de Inscrição'!$K36)=1)," ",
IF(C36=Escolhas!$B$3,
IF(K36=Escolhas!$H$3,IF(J36&lt;=LARGE(Escolhas!$J$3:$U$3,1),CONCATENATE("ATÉ ",SMALL(IF(Escolhas!$J$3:$U$3&gt;=J36,Escolhas!$J$3:$U$3),1)),CONCATENATE("Acima de ",LARGE(Escolhas!$J$3:$U$3,1))),
IF(K36=Escolhas!$H$4,IF(J36&lt;=LARGE(Escolhas!$J$4:$U$4,1),CONCATENATE("ATÉ ",SMALL(IF(Escolhas!$J$4:$U$4&gt;=J36,Escolhas!$J$4:$U$4),1)),CONCATENATE("+",LARGE(Escolhas!$J$4:$U$4,1))),
IF(K36=Escolhas!$H$5,IF(J36&lt;=LARGE(Escolhas!$J$5:$U$5,1),CONCATENATE("ATÉ ",SMALL(IF(Escolhas!$J$5:$U$5&gt;=J36,Escolhas!$J$5:$U$5),1)),CONCATENATE("+",LARGE(Escolhas!$J$5:$U$5,1))),
IF(K36=Escolhas!$H$6,IF(J36&lt;=LARGE(Escolhas!$J$6:$U$6,1),CONCATENATE("ATÉ ",SMALL(IF(Escolhas!$J$6:$U$6&gt;=J36,Escolhas!$J$6:$U$6),1)),CONCATENATE("+",LARGE(Escolhas!$J$6:$U$6,1))),
IF(K36=Escolhas!$H$7,IF(J36&lt;=LARGE(Escolhas!$J$7:$U$7,1),CONCATENATE("ATÉ ",SMALL(IF(Escolhas!$J$7:$U$7&gt;=J36,Escolhas!$J$7:$U$7),1)),CONCATENATE("+",LARGE(Escolhas!$J$7:$U$7,1))),
IF(K36=Escolhas!$H$8,IF(J36&lt;=LARGE(Escolhas!$J$8:$U$8,1),CONCATENATE("ATÉ ",SMALL(IF(Escolhas!$J$8:$U$8&gt;=J36,Escolhas!$J$8:$U$8),1)),CONCATENATE("+",LARGE(Escolhas!$J$8:$U$8,1))),
IF(K36=Escolhas!$H$9,IF(J36&lt;=LARGE(Escolhas!$J$9:$U$9,1),CONCATENATE("ATÉ ",SMALL(IF(Escolhas!$J$9:$U$9&gt;=J36,Escolhas!$J$9:$U$9),1)),CONCATENATE("+",LARGE(Escolhas!$J$9:$U$9,1))),
IF(K36=Escolhas!$H$10,IF(J36&lt;=LARGE(Escolhas!$J$10:$U$10,1),CONCATENATE("ATÉ ",SMALL(IF(Escolhas!$J$10:$U$10&gt;=J36,Escolhas!$J$10:$U$10),1)),CONCATENATE("+",LARGE(Escolhas!$J$10:$U$10,1))),
IF(K36=Escolhas!$H$11,IF(J36&lt;=LARGE(Escolhas!$J$11:$U$11,1),CONCATENATE("ATÉ ",SMALL(IF(Escolhas!$J$11:$U$11&gt;=J36,Escolhas!$J$11:$U$11),1)),CONCATENATE("+",LARGE(Escolhas!$J$11:$U$11,1))),
IF(K36=Escolhas!$H$12,IF(J36&lt;=LARGE(Escolhas!$J$12:$U$12,1),CONCATENATE("ATÉ ",SMALL(IF(Escolhas!$J$12:$U$12&gt;=J36,Escolhas!$J$12:$U$12),1)),CONCATENATE("+",LARGE(Escolhas!$J$12:$U$12,1))),"Preencher Sexo")))))))))),
(IF(C36=Escolhas!$B$4,
IF(K36=Escolhas!$W$3,IF(J36&lt;=LARGE(Escolhas!$Y$3:$AJ$3,1),CONCATENATE("ATÉ ",SMALL(IF(Escolhas!$Y$3:$AJ$3&gt;=J36,Escolhas!$Y$3:$AJ$3),1)),CONCATENATE("+",LARGE(Escolhas!$Y$3:$AJ$3,1))),
IF(K36=Escolhas!$W$4,IF(J36&lt;=LARGE(Escolhas!$Y$4:$AJ$4,1),CONCATENATE("ATÉ ",SMALL(IF(Escolhas!$Y$4:$AJ$4&gt;=J36,Escolhas!$Y$4:$AJ$4),1)),CONCATENATE("+",LARGE(Escolhas!$Y$4:$AJ$4,1))),
IF(K36=Escolhas!$W$5,IF(J36&lt;=LARGE(Escolhas!$Y$5:$AJ$5,1),CONCATENATE("ATÉ ",SMALL(IF(Escolhas!$Y$5:$AJ$5&gt;=J36,Escolhas!$Y$5:$AJ$5),1)),CONCATENATE("+",LARGE(Escolhas!$Y$5:$AJ$5,1))),
IF(K36=Escolhas!$W$6,IF(J36&lt;=LARGE(Escolhas!$Y$6:$AJ$6,1),CONCATENATE("ATÉ ",SMALL(IF(Escolhas!$Y$6:$AJ$6&gt;=J36,Escolhas!$Y$6:$AJ$6),1)),CONCATENATE("+",LARGE(Escolhas!$Y$6:$AJ$6,1))),
IF(K36=Escolhas!$W$7,IF(J36&lt;=LARGE(Escolhas!$Y$7:$AJ$7,1),CONCATENATE("ATÉ ",SMALL(IF(Escolhas!$Y$7:$AJ$7&gt;=J36,Escolhas!$Y$7:$AJ$7),1)),CONCATENATE("+",LARGE(Escolhas!$Y$7:$AJ$7,1))),
IF(K36=Escolhas!$W$8,IF(J36&lt;=LARGE(Escolhas!$Y$8:$AJ$8,1),CONCATENATE("ATÉ ",SMALL(IF(Escolhas!$Y$8:$AJ$8&gt;=J36,Escolhas!$Y$8:$AJ$8),1)),CONCATENATE("+",LARGE(Escolhas!$Y$8:$AJ$8,1))),
IF(K36=Escolhas!$W$9,IF(J36&lt;=LARGE(Escolhas!$Y$9:$AJ$9,1),CONCATENATE("ATÉ ",SMALL(IF(Escolhas!$Y$9:$AJ$9&gt;=J36,Escolhas!$Y$9:$AJ$9),1)),CONCATENATE("+",LARGE(Escolhas!$Y$9:$AJ$9,1))),
IF(K36=Escolhas!$W$10,IF(J36&lt;=LARGE(Escolhas!$Y$10:$AJ$10,1),CONCATENATE("ATÉ ",SMALL(IF(Escolhas!$Y$10:$AJ$10&gt;=J36,Escolhas!$Y$10:$AJ$10),1)),CONCATENATE("+",LARGE(Escolhas!$Y$10:$AJ$10,1))),
IF(K36=Escolhas!$W$11,IF(J36&lt;=LARGE(Escolhas!$Y$11:$AJ$11,1),CONCATENATE("ATÉ ",SMALL(IF(Escolhas!$Y$11:$AJ$11&gt;=J36,Escolhas!$Y$11:$AJ$11),1)),CONCATENATE("+",LARGE(Escolhas!$Y$11:$AJ$11,1))),
IF(K36=Escolhas!$W$12,IF(J36&lt;=LARGE(Escolhas!$Y$12:$AJ$12,1),CONCATENATE("ATÉ ",SMALL(IF(Escolhas!$Y$12:$AJ$12&gt;=J36,Escolhas!$Y$12:$AJ$12),1)),CONCATENATE("+",LARGE(Escolhas!$Y$12:$AJ$12,1))),"Preencher Sexo"))))))))))))))</f>
        <v> </v>
      </c>
      <c r="M36" s="32" t="str">
        <f>IF(COUNT(E36)=0," ",IF(E36&lt;=Escolhas!$F$3,Escolhas!$D$3,IF(E36&lt;=Escolhas!$F$4,Escolhas!$D$4,IF(E36&lt;=Escolhas!$F$5,Escolhas!$D$5,IF(E36&lt;=Escolhas!$F$6,Escolhas!$D$6,IF(E36&lt;=Escolhas!$F$7,Escolhas!$D$7,IF(E36=15,Escolhas!$D$8,IF(E36=16,"1",IF(E36=17,"1",IF(E36&lt;=Escolhas!$F$9,Escolhas!$D$9,IF(E36&lt;=Escolhas!$F$10,Escolhas!$D$10,IF(E36&lt;=Escolhas!$F$11,Escolhas!$D$11,IF(E36&lt;=Escolhas!$F$12,Escolhas!$D$12,"VERIFICAR")))))))))))))</f>
        <v> </v>
      </c>
      <c r="N36" s="32"/>
      <c r="O36" s="32" t="str">
        <f t="shared" si="3"/>
        <v> </v>
      </c>
      <c r="P36" s="43" t="str">
        <f>IF(COUNTA('Ficha de Inscrição'!$G36:$I36)=0,"",IF(OR(Escolhas!$AL$13=F36,Escolhas!$AL$14=F36,Escolhas!$AL$15=F36,Escolhas!$AL$16=F36,Escolhas!$AL$17=F36,Escolhas!$AL$18=F36,Escolhas!$AL$19=F36,Escolhas!$AL$20=F36,Escolhas!$AL$21=F36,Escolhas!$AL$22=F36),HLOOKUP(COUNTA('Ficha de Inscrição'!G36:I36),Escolhas!$AT$4:$AV$5,2,TRUE),IF(E36&gt;=12,HLOOKUP(COUNTA('Ficha de Inscrição'!G36:I36),Escolhas!$AQ$4:$AS$5,2,TRUE), HLOOKUP(COUNTA('Ficha de Inscrição'!G36:I36),Escolhas!$AN$4:$AP$5,2,TRUE))))</f>
        <v/>
      </c>
      <c r="R36" s="8"/>
      <c r="S36" s="5"/>
      <c r="T36" s="5"/>
      <c r="U36" s="6"/>
      <c r="V36" s="13"/>
      <c r="W36" s="13"/>
    </row>
    <row r="37" ht="30.0" customHeight="1">
      <c r="A37" s="44">
        <v>28.0</v>
      </c>
      <c r="B37" s="38"/>
      <c r="C37" s="32"/>
      <c r="D37" s="39"/>
      <c r="E37" s="40" t="str">
        <f t="shared" si="1"/>
        <v> </v>
      </c>
      <c r="F37" s="32"/>
      <c r="G37" s="41"/>
      <c r="H37" s="41"/>
      <c r="I37" s="41"/>
      <c r="J37" s="42"/>
      <c r="K37" s="32"/>
      <c r="L37" s="32" t="str">
        <f t="array" ref="L37">IF( OR(COUNTBLANK('Ficha de Inscrição'!$C37)=1, COUNTBLANK('Ficha de Inscrição'!$J37)=1,COUNTBLANK('Ficha de Inscrição'!$K37)=1)," ",
IF(C37=Escolhas!$B$3,
IF(K37=Escolhas!$H$3,IF(J37&lt;=LARGE(Escolhas!$J$3:$U$3,1),CONCATENATE("ATÉ ",SMALL(IF(Escolhas!$J$3:$U$3&gt;=J37,Escolhas!$J$3:$U$3),1)),CONCATENATE("Acima de ",LARGE(Escolhas!$J$3:$U$3,1))),
IF(K37=Escolhas!$H$4,IF(J37&lt;=LARGE(Escolhas!$J$4:$U$4,1),CONCATENATE("ATÉ ",SMALL(IF(Escolhas!$J$4:$U$4&gt;=J37,Escolhas!$J$4:$U$4),1)),CONCATENATE("+",LARGE(Escolhas!$J$4:$U$4,1))),
IF(K37=Escolhas!$H$5,IF(J37&lt;=LARGE(Escolhas!$J$5:$U$5,1),CONCATENATE("ATÉ ",SMALL(IF(Escolhas!$J$5:$U$5&gt;=J37,Escolhas!$J$5:$U$5),1)),CONCATENATE("+",LARGE(Escolhas!$J$5:$U$5,1))),
IF(K37=Escolhas!$H$6,IF(J37&lt;=LARGE(Escolhas!$J$6:$U$6,1),CONCATENATE("ATÉ ",SMALL(IF(Escolhas!$J$6:$U$6&gt;=J37,Escolhas!$J$6:$U$6),1)),CONCATENATE("+",LARGE(Escolhas!$J$6:$U$6,1))),
IF(K37=Escolhas!$H$7,IF(J37&lt;=LARGE(Escolhas!$J$7:$U$7,1),CONCATENATE("ATÉ ",SMALL(IF(Escolhas!$J$7:$U$7&gt;=J37,Escolhas!$J$7:$U$7),1)),CONCATENATE("+",LARGE(Escolhas!$J$7:$U$7,1))),
IF(K37=Escolhas!$H$8,IF(J37&lt;=LARGE(Escolhas!$J$8:$U$8,1),CONCATENATE("ATÉ ",SMALL(IF(Escolhas!$J$8:$U$8&gt;=J37,Escolhas!$J$8:$U$8),1)),CONCATENATE("+",LARGE(Escolhas!$J$8:$U$8,1))),
IF(K37=Escolhas!$H$9,IF(J37&lt;=LARGE(Escolhas!$J$9:$U$9,1),CONCATENATE("ATÉ ",SMALL(IF(Escolhas!$J$9:$U$9&gt;=J37,Escolhas!$J$9:$U$9),1)),CONCATENATE("+",LARGE(Escolhas!$J$9:$U$9,1))),
IF(K37=Escolhas!$H$10,IF(J37&lt;=LARGE(Escolhas!$J$10:$U$10,1),CONCATENATE("ATÉ ",SMALL(IF(Escolhas!$J$10:$U$10&gt;=J37,Escolhas!$J$10:$U$10),1)),CONCATENATE("+",LARGE(Escolhas!$J$10:$U$10,1))),
IF(K37=Escolhas!$H$11,IF(J37&lt;=LARGE(Escolhas!$J$11:$U$11,1),CONCATENATE("ATÉ ",SMALL(IF(Escolhas!$J$11:$U$11&gt;=J37,Escolhas!$J$11:$U$11),1)),CONCATENATE("+",LARGE(Escolhas!$J$11:$U$11,1))),
IF(K37=Escolhas!$H$12,IF(J37&lt;=LARGE(Escolhas!$J$12:$U$12,1),CONCATENATE("ATÉ ",SMALL(IF(Escolhas!$J$12:$U$12&gt;=J37,Escolhas!$J$12:$U$12),1)),CONCATENATE("+",LARGE(Escolhas!$J$12:$U$12,1))),"Preencher Sexo")))))))))),
(IF(C37=Escolhas!$B$4,
IF(K37=Escolhas!$W$3,IF(J37&lt;=LARGE(Escolhas!$Y$3:$AJ$3,1),CONCATENATE("ATÉ ",SMALL(IF(Escolhas!$Y$3:$AJ$3&gt;=J37,Escolhas!$Y$3:$AJ$3),1)),CONCATENATE("+",LARGE(Escolhas!$Y$3:$AJ$3,1))),
IF(K37=Escolhas!$W$4,IF(J37&lt;=LARGE(Escolhas!$Y$4:$AJ$4,1),CONCATENATE("ATÉ ",SMALL(IF(Escolhas!$Y$4:$AJ$4&gt;=J37,Escolhas!$Y$4:$AJ$4),1)),CONCATENATE("+",LARGE(Escolhas!$Y$4:$AJ$4,1))),
IF(K37=Escolhas!$W$5,IF(J37&lt;=LARGE(Escolhas!$Y$5:$AJ$5,1),CONCATENATE("ATÉ ",SMALL(IF(Escolhas!$Y$5:$AJ$5&gt;=J37,Escolhas!$Y$5:$AJ$5),1)),CONCATENATE("+",LARGE(Escolhas!$Y$5:$AJ$5,1))),
IF(K37=Escolhas!$W$6,IF(J37&lt;=LARGE(Escolhas!$Y$6:$AJ$6,1),CONCATENATE("ATÉ ",SMALL(IF(Escolhas!$Y$6:$AJ$6&gt;=J37,Escolhas!$Y$6:$AJ$6),1)),CONCATENATE("+",LARGE(Escolhas!$Y$6:$AJ$6,1))),
IF(K37=Escolhas!$W$7,IF(J37&lt;=LARGE(Escolhas!$Y$7:$AJ$7,1),CONCATENATE("ATÉ ",SMALL(IF(Escolhas!$Y$7:$AJ$7&gt;=J37,Escolhas!$Y$7:$AJ$7),1)),CONCATENATE("+",LARGE(Escolhas!$Y$7:$AJ$7,1))),
IF(K37=Escolhas!$W$8,IF(J37&lt;=LARGE(Escolhas!$Y$8:$AJ$8,1),CONCATENATE("ATÉ ",SMALL(IF(Escolhas!$Y$8:$AJ$8&gt;=J37,Escolhas!$Y$8:$AJ$8),1)),CONCATENATE("+",LARGE(Escolhas!$Y$8:$AJ$8,1))),
IF(K37=Escolhas!$W$9,IF(J37&lt;=LARGE(Escolhas!$Y$9:$AJ$9,1),CONCATENATE("ATÉ ",SMALL(IF(Escolhas!$Y$9:$AJ$9&gt;=J37,Escolhas!$Y$9:$AJ$9),1)),CONCATENATE("+",LARGE(Escolhas!$Y$9:$AJ$9,1))),
IF(K37=Escolhas!$W$10,IF(J37&lt;=LARGE(Escolhas!$Y$10:$AJ$10,1),CONCATENATE("ATÉ ",SMALL(IF(Escolhas!$Y$10:$AJ$10&gt;=J37,Escolhas!$Y$10:$AJ$10),1)),CONCATENATE("+",LARGE(Escolhas!$Y$10:$AJ$10,1))),
IF(K37=Escolhas!$W$11,IF(J37&lt;=LARGE(Escolhas!$Y$11:$AJ$11,1),CONCATENATE("ATÉ ",SMALL(IF(Escolhas!$Y$11:$AJ$11&gt;=J37,Escolhas!$Y$11:$AJ$11),1)),CONCATENATE("+",LARGE(Escolhas!$Y$11:$AJ$11,1))),
IF(K37=Escolhas!$W$12,IF(J37&lt;=LARGE(Escolhas!$Y$12:$AJ$12,1),CONCATENATE("ATÉ ",SMALL(IF(Escolhas!$Y$12:$AJ$12&gt;=J37,Escolhas!$Y$12:$AJ$12),1)),CONCATENATE("+",LARGE(Escolhas!$Y$12:$AJ$12,1))),"Preencher Sexo"))))))))))))))</f>
        <v> </v>
      </c>
      <c r="M37" s="32" t="str">
        <f>IF(COUNT(E37)=0," ",IF(E37&lt;=Escolhas!$F$3,Escolhas!$D$3,IF(E37&lt;=Escolhas!$F$4,Escolhas!$D$4,IF(E37&lt;=Escolhas!$F$5,Escolhas!$D$5,IF(E37&lt;=Escolhas!$F$6,Escolhas!$D$6,IF(E37&lt;=Escolhas!$F$7,Escolhas!$D$7,IF(E37=15,Escolhas!$D$8,IF(E37=16,"1",IF(E37=17,"1",IF(E37&lt;=Escolhas!$F$9,Escolhas!$D$9,IF(E37&lt;=Escolhas!$F$10,Escolhas!$D$10,IF(E37&lt;=Escolhas!$F$11,Escolhas!$D$11,IF(E37&lt;=Escolhas!$F$12,Escolhas!$D$12,"VERIFICAR")))))))))))))</f>
        <v> </v>
      </c>
      <c r="N37" s="32"/>
      <c r="O37" s="32" t="str">
        <f t="shared" si="3"/>
        <v> </v>
      </c>
      <c r="P37" s="45" t="str">
        <f>IF(COUNTA('Ficha de Inscrição'!$G37:$I37)=0,"",IF(OR(Escolhas!$AL$13=F37,Escolhas!$AL$14=F37,Escolhas!$AL$15=F37,Escolhas!$AL$16=F37,Escolhas!$AL$17=F37,Escolhas!$AL$18=F37,Escolhas!$AL$19=F37,Escolhas!$AL$20=F37,Escolhas!$AL$21=F37,Escolhas!$AL$22=F37),HLOOKUP(COUNTA('Ficha de Inscrição'!G37:I37),Escolhas!$AT$4:$AV$5,2,TRUE),IF(E37&gt;=12,HLOOKUP(COUNTA('Ficha de Inscrição'!G37:I37),Escolhas!$AQ$4:$AS$5,2,TRUE), HLOOKUP(COUNTA('Ficha de Inscrição'!G37:I37),Escolhas!$AN$4:$AP$5,2,TRUE))))</f>
        <v/>
      </c>
      <c r="R37" s="8"/>
      <c r="S37" s="5"/>
      <c r="T37" s="5"/>
      <c r="U37" s="6"/>
      <c r="V37" s="13"/>
      <c r="W37" s="13"/>
    </row>
    <row r="38" ht="30.0" customHeight="1">
      <c r="A38" s="44">
        <v>29.0</v>
      </c>
      <c r="B38" s="38"/>
      <c r="C38" s="32"/>
      <c r="D38" s="39"/>
      <c r="E38" s="40" t="str">
        <f t="shared" si="1"/>
        <v> </v>
      </c>
      <c r="F38" s="32"/>
      <c r="G38" s="41"/>
      <c r="H38" s="41"/>
      <c r="I38" s="41"/>
      <c r="J38" s="42"/>
      <c r="K38" s="32"/>
      <c r="L38" s="32" t="str">
        <f t="array" ref="L38">IF( OR(COUNTBLANK('Ficha de Inscrição'!$C38)=1, COUNTBLANK('Ficha de Inscrição'!$J38)=1,COUNTBLANK('Ficha de Inscrição'!$K38)=1)," ",
IF(C38=Escolhas!$B$3,
IF(K38=Escolhas!$H$3,IF(J38&lt;=LARGE(Escolhas!$J$3:$U$3,1),CONCATENATE("ATÉ ",SMALL(IF(Escolhas!$J$3:$U$3&gt;=J38,Escolhas!$J$3:$U$3),1)),CONCATENATE("Acima de ",LARGE(Escolhas!$J$3:$U$3,1))),
IF(K38=Escolhas!$H$4,IF(J38&lt;=LARGE(Escolhas!$J$4:$U$4,1),CONCATENATE("ATÉ ",SMALL(IF(Escolhas!$J$4:$U$4&gt;=J38,Escolhas!$J$4:$U$4),1)),CONCATENATE("+",LARGE(Escolhas!$J$4:$U$4,1))),
IF(K38=Escolhas!$H$5,IF(J38&lt;=LARGE(Escolhas!$J$5:$U$5,1),CONCATENATE("ATÉ ",SMALL(IF(Escolhas!$J$5:$U$5&gt;=J38,Escolhas!$J$5:$U$5),1)),CONCATENATE("+",LARGE(Escolhas!$J$5:$U$5,1))),
IF(K38=Escolhas!$H$6,IF(J38&lt;=LARGE(Escolhas!$J$6:$U$6,1),CONCATENATE("ATÉ ",SMALL(IF(Escolhas!$J$6:$U$6&gt;=J38,Escolhas!$J$6:$U$6),1)),CONCATENATE("+",LARGE(Escolhas!$J$6:$U$6,1))),
IF(K38=Escolhas!$H$7,IF(J38&lt;=LARGE(Escolhas!$J$7:$U$7,1),CONCATENATE("ATÉ ",SMALL(IF(Escolhas!$J$7:$U$7&gt;=J38,Escolhas!$J$7:$U$7),1)),CONCATENATE("+",LARGE(Escolhas!$J$7:$U$7,1))),
IF(K38=Escolhas!$H$8,IF(J38&lt;=LARGE(Escolhas!$J$8:$U$8,1),CONCATENATE("ATÉ ",SMALL(IF(Escolhas!$J$8:$U$8&gt;=J38,Escolhas!$J$8:$U$8),1)),CONCATENATE("+",LARGE(Escolhas!$J$8:$U$8,1))),
IF(K38=Escolhas!$H$9,IF(J38&lt;=LARGE(Escolhas!$J$9:$U$9,1),CONCATENATE("ATÉ ",SMALL(IF(Escolhas!$J$9:$U$9&gt;=J38,Escolhas!$J$9:$U$9),1)),CONCATENATE("+",LARGE(Escolhas!$J$9:$U$9,1))),
IF(K38=Escolhas!$H$10,IF(J38&lt;=LARGE(Escolhas!$J$10:$U$10,1),CONCATENATE("ATÉ ",SMALL(IF(Escolhas!$J$10:$U$10&gt;=J38,Escolhas!$J$10:$U$10),1)),CONCATENATE("+",LARGE(Escolhas!$J$10:$U$10,1))),
IF(K38=Escolhas!$H$11,IF(J38&lt;=LARGE(Escolhas!$J$11:$U$11,1),CONCATENATE("ATÉ ",SMALL(IF(Escolhas!$J$11:$U$11&gt;=J38,Escolhas!$J$11:$U$11),1)),CONCATENATE("+",LARGE(Escolhas!$J$11:$U$11,1))),
IF(K38=Escolhas!$H$12,IF(J38&lt;=LARGE(Escolhas!$J$12:$U$12,1),CONCATENATE("ATÉ ",SMALL(IF(Escolhas!$J$12:$U$12&gt;=J38,Escolhas!$J$12:$U$12),1)),CONCATENATE("+",LARGE(Escolhas!$J$12:$U$12,1))),"Preencher Sexo")))))))))),
(IF(C38=Escolhas!$B$4,
IF(K38=Escolhas!$W$3,IF(J38&lt;=LARGE(Escolhas!$Y$3:$AJ$3,1),CONCATENATE("ATÉ ",SMALL(IF(Escolhas!$Y$3:$AJ$3&gt;=J38,Escolhas!$Y$3:$AJ$3),1)),CONCATENATE("+",LARGE(Escolhas!$Y$3:$AJ$3,1))),
IF(K38=Escolhas!$W$4,IF(J38&lt;=LARGE(Escolhas!$Y$4:$AJ$4,1),CONCATENATE("ATÉ ",SMALL(IF(Escolhas!$Y$4:$AJ$4&gt;=J38,Escolhas!$Y$4:$AJ$4),1)),CONCATENATE("+",LARGE(Escolhas!$Y$4:$AJ$4,1))),
IF(K38=Escolhas!$W$5,IF(J38&lt;=LARGE(Escolhas!$Y$5:$AJ$5,1),CONCATENATE("ATÉ ",SMALL(IF(Escolhas!$Y$5:$AJ$5&gt;=J38,Escolhas!$Y$5:$AJ$5),1)),CONCATENATE("+",LARGE(Escolhas!$Y$5:$AJ$5,1))),
IF(K38=Escolhas!$W$6,IF(J38&lt;=LARGE(Escolhas!$Y$6:$AJ$6,1),CONCATENATE("ATÉ ",SMALL(IF(Escolhas!$Y$6:$AJ$6&gt;=J38,Escolhas!$Y$6:$AJ$6),1)),CONCATENATE("+",LARGE(Escolhas!$Y$6:$AJ$6,1))),
IF(K38=Escolhas!$W$7,IF(J38&lt;=LARGE(Escolhas!$Y$7:$AJ$7,1),CONCATENATE("ATÉ ",SMALL(IF(Escolhas!$Y$7:$AJ$7&gt;=J38,Escolhas!$Y$7:$AJ$7),1)),CONCATENATE("+",LARGE(Escolhas!$Y$7:$AJ$7,1))),
IF(K38=Escolhas!$W$8,IF(J38&lt;=LARGE(Escolhas!$Y$8:$AJ$8,1),CONCATENATE("ATÉ ",SMALL(IF(Escolhas!$Y$8:$AJ$8&gt;=J38,Escolhas!$Y$8:$AJ$8),1)),CONCATENATE("+",LARGE(Escolhas!$Y$8:$AJ$8,1))),
IF(K38=Escolhas!$W$9,IF(J38&lt;=LARGE(Escolhas!$Y$9:$AJ$9,1),CONCATENATE("ATÉ ",SMALL(IF(Escolhas!$Y$9:$AJ$9&gt;=J38,Escolhas!$Y$9:$AJ$9),1)),CONCATENATE("+",LARGE(Escolhas!$Y$9:$AJ$9,1))),
IF(K38=Escolhas!$W$10,IF(J38&lt;=LARGE(Escolhas!$Y$10:$AJ$10,1),CONCATENATE("ATÉ ",SMALL(IF(Escolhas!$Y$10:$AJ$10&gt;=J38,Escolhas!$Y$10:$AJ$10),1)),CONCATENATE("+",LARGE(Escolhas!$Y$10:$AJ$10,1))),
IF(K38=Escolhas!$W$11,IF(J38&lt;=LARGE(Escolhas!$Y$11:$AJ$11,1),CONCATENATE("ATÉ ",SMALL(IF(Escolhas!$Y$11:$AJ$11&gt;=J38,Escolhas!$Y$11:$AJ$11),1)),CONCATENATE("+",LARGE(Escolhas!$Y$11:$AJ$11,1))),
IF(K38=Escolhas!$W$12,IF(J38&lt;=LARGE(Escolhas!$Y$12:$AJ$12,1),CONCATENATE("ATÉ ",SMALL(IF(Escolhas!$Y$12:$AJ$12&gt;=J38,Escolhas!$Y$12:$AJ$12),1)),CONCATENATE("+",LARGE(Escolhas!$Y$12:$AJ$12,1))),"Preencher Sexo"))))))))))))))</f>
        <v> </v>
      </c>
      <c r="M38" s="32" t="str">
        <f>IF(COUNT(E38)=0," ",IF(E38&lt;=Escolhas!$F$3,Escolhas!$D$3,IF(E38&lt;=Escolhas!$F$4,Escolhas!$D$4,IF(E38&lt;=Escolhas!$F$5,Escolhas!$D$5,IF(E38&lt;=Escolhas!$F$6,Escolhas!$D$6,IF(E38&lt;=Escolhas!$F$7,Escolhas!$D$7,IF(E38=15,Escolhas!$D$8,IF(E38=16,"1",IF(E38=17,"1",IF(E38&lt;=Escolhas!$F$9,Escolhas!$D$9,IF(E38&lt;=Escolhas!$F$10,Escolhas!$D$10,IF(E38&lt;=Escolhas!$F$11,Escolhas!$D$11,IF(E38&lt;=Escolhas!$F$12,Escolhas!$D$12,"VERIFICAR")))))))))))))</f>
        <v> </v>
      </c>
      <c r="N38" s="32"/>
      <c r="O38" s="32" t="str">
        <f t="shared" si="3"/>
        <v> </v>
      </c>
      <c r="P38" s="43" t="str">
        <f>IF(COUNTA('Ficha de Inscrição'!$G38:$I38)=0,"",IF(OR(Escolhas!$AL$13=F38,Escolhas!$AL$14=F38,Escolhas!$AL$15=F38,Escolhas!$AL$16=F38,Escolhas!$AL$17=F38,Escolhas!$AL$18=F38,Escolhas!$AL$19=F38,Escolhas!$AL$20=F38,Escolhas!$AL$21=F38,Escolhas!$AL$22=F38),HLOOKUP(COUNTA('Ficha de Inscrição'!G38:I38),Escolhas!$AT$4:$AV$5,2,TRUE),IF(E38&gt;=12,HLOOKUP(COUNTA('Ficha de Inscrição'!G38:I38),Escolhas!$AQ$4:$AS$5,2,TRUE), HLOOKUP(COUNTA('Ficha de Inscrição'!G38:I38),Escolhas!$AN$4:$AP$5,2,TRUE))))</f>
        <v/>
      </c>
      <c r="R38" s="8"/>
      <c r="S38" s="5"/>
      <c r="T38" s="5"/>
      <c r="U38" s="6"/>
      <c r="V38" s="13"/>
      <c r="W38" s="13"/>
    </row>
    <row r="39" ht="30.0" customHeight="1">
      <c r="A39" s="44">
        <v>30.0</v>
      </c>
      <c r="B39" s="38"/>
      <c r="C39" s="32"/>
      <c r="D39" s="39"/>
      <c r="E39" s="40" t="str">
        <f t="shared" si="1"/>
        <v> </v>
      </c>
      <c r="F39" s="32"/>
      <c r="G39" s="41"/>
      <c r="H39" s="41"/>
      <c r="I39" s="41"/>
      <c r="J39" s="42"/>
      <c r="K39" s="32"/>
      <c r="L39" s="32" t="str">
        <f t="array" ref="L39">IF( OR(COUNTBLANK('Ficha de Inscrição'!$C39)=1, COUNTBLANK('Ficha de Inscrição'!$J39)=1,COUNTBLANK('Ficha de Inscrição'!$K39)=1)," ",
IF(C39=Escolhas!$B$3,
IF(K39=Escolhas!$H$3,IF(J39&lt;=LARGE(Escolhas!$J$3:$U$3,1),CONCATENATE("ATÉ ",SMALL(IF(Escolhas!$J$3:$U$3&gt;=J39,Escolhas!$J$3:$U$3),1)),CONCATENATE("Acima de ",LARGE(Escolhas!$J$3:$U$3,1))),
IF(K39=Escolhas!$H$4,IF(J39&lt;=LARGE(Escolhas!$J$4:$U$4,1),CONCATENATE("ATÉ ",SMALL(IF(Escolhas!$J$4:$U$4&gt;=J39,Escolhas!$J$4:$U$4),1)),CONCATENATE("+",LARGE(Escolhas!$J$4:$U$4,1))),
IF(K39=Escolhas!$H$5,IF(J39&lt;=LARGE(Escolhas!$J$5:$U$5,1),CONCATENATE("ATÉ ",SMALL(IF(Escolhas!$J$5:$U$5&gt;=J39,Escolhas!$J$5:$U$5),1)),CONCATENATE("+",LARGE(Escolhas!$J$5:$U$5,1))),
IF(K39=Escolhas!$H$6,IF(J39&lt;=LARGE(Escolhas!$J$6:$U$6,1),CONCATENATE("ATÉ ",SMALL(IF(Escolhas!$J$6:$U$6&gt;=J39,Escolhas!$J$6:$U$6),1)),CONCATENATE("+",LARGE(Escolhas!$J$6:$U$6,1))),
IF(K39=Escolhas!$H$7,IF(J39&lt;=LARGE(Escolhas!$J$7:$U$7,1),CONCATENATE("ATÉ ",SMALL(IF(Escolhas!$J$7:$U$7&gt;=J39,Escolhas!$J$7:$U$7),1)),CONCATENATE("+",LARGE(Escolhas!$J$7:$U$7,1))),
IF(K39=Escolhas!$H$8,IF(J39&lt;=LARGE(Escolhas!$J$8:$U$8,1),CONCATENATE("ATÉ ",SMALL(IF(Escolhas!$J$8:$U$8&gt;=J39,Escolhas!$J$8:$U$8),1)),CONCATENATE("+",LARGE(Escolhas!$J$8:$U$8,1))),
IF(K39=Escolhas!$H$9,IF(J39&lt;=LARGE(Escolhas!$J$9:$U$9,1),CONCATENATE("ATÉ ",SMALL(IF(Escolhas!$J$9:$U$9&gt;=J39,Escolhas!$J$9:$U$9),1)),CONCATENATE("+",LARGE(Escolhas!$J$9:$U$9,1))),
IF(K39=Escolhas!$H$10,IF(J39&lt;=LARGE(Escolhas!$J$10:$U$10,1),CONCATENATE("ATÉ ",SMALL(IF(Escolhas!$J$10:$U$10&gt;=J39,Escolhas!$J$10:$U$10),1)),CONCATENATE("+",LARGE(Escolhas!$J$10:$U$10,1))),
IF(K39=Escolhas!$H$11,IF(J39&lt;=LARGE(Escolhas!$J$11:$U$11,1),CONCATENATE("ATÉ ",SMALL(IF(Escolhas!$J$11:$U$11&gt;=J39,Escolhas!$J$11:$U$11),1)),CONCATENATE("+",LARGE(Escolhas!$J$11:$U$11,1))),
IF(K39=Escolhas!$H$12,IF(J39&lt;=LARGE(Escolhas!$J$12:$U$12,1),CONCATENATE("ATÉ ",SMALL(IF(Escolhas!$J$12:$U$12&gt;=J39,Escolhas!$J$12:$U$12),1)),CONCATENATE("+",LARGE(Escolhas!$J$12:$U$12,1))),"Preencher Sexo")))))))))),
(IF(C39=Escolhas!$B$4,
IF(K39=Escolhas!$W$3,IF(J39&lt;=LARGE(Escolhas!$Y$3:$AJ$3,1),CONCATENATE("ATÉ ",SMALL(IF(Escolhas!$Y$3:$AJ$3&gt;=J39,Escolhas!$Y$3:$AJ$3),1)),CONCATENATE("+",LARGE(Escolhas!$Y$3:$AJ$3,1))),
IF(K39=Escolhas!$W$4,IF(J39&lt;=LARGE(Escolhas!$Y$4:$AJ$4,1),CONCATENATE("ATÉ ",SMALL(IF(Escolhas!$Y$4:$AJ$4&gt;=J39,Escolhas!$Y$4:$AJ$4),1)),CONCATENATE("+",LARGE(Escolhas!$Y$4:$AJ$4,1))),
IF(K39=Escolhas!$W$5,IF(J39&lt;=LARGE(Escolhas!$Y$5:$AJ$5,1),CONCATENATE("ATÉ ",SMALL(IF(Escolhas!$Y$5:$AJ$5&gt;=J39,Escolhas!$Y$5:$AJ$5),1)),CONCATENATE("+",LARGE(Escolhas!$Y$5:$AJ$5,1))),
IF(K39=Escolhas!$W$6,IF(J39&lt;=LARGE(Escolhas!$Y$6:$AJ$6,1),CONCATENATE("ATÉ ",SMALL(IF(Escolhas!$Y$6:$AJ$6&gt;=J39,Escolhas!$Y$6:$AJ$6),1)),CONCATENATE("+",LARGE(Escolhas!$Y$6:$AJ$6,1))),
IF(K39=Escolhas!$W$7,IF(J39&lt;=LARGE(Escolhas!$Y$7:$AJ$7,1),CONCATENATE("ATÉ ",SMALL(IF(Escolhas!$Y$7:$AJ$7&gt;=J39,Escolhas!$Y$7:$AJ$7),1)),CONCATENATE("+",LARGE(Escolhas!$Y$7:$AJ$7,1))),
IF(K39=Escolhas!$W$8,IF(J39&lt;=LARGE(Escolhas!$Y$8:$AJ$8,1),CONCATENATE("ATÉ ",SMALL(IF(Escolhas!$Y$8:$AJ$8&gt;=J39,Escolhas!$Y$8:$AJ$8),1)),CONCATENATE("+",LARGE(Escolhas!$Y$8:$AJ$8,1))),
IF(K39=Escolhas!$W$9,IF(J39&lt;=LARGE(Escolhas!$Y$9:$AJ$9,1),CONCATENATE("ATÉ ",SMALL(IF(Escolhas!$Y$9:$AJ$9&gt;=J39,Escolhas!$Y$9:$AJ$9),1)),CONCATENATE("+",LARGE(Escolhas!$Y$9:$AJ$9,1))),
IF(K39=Escolhas!$W$10,IF(J39&lt;=LARGE(Escolhas!$Y$10:$AJ$10,1),CONCATENATE("ATÉ ",SMALL(IF(Escolhas!$Y$10:$AJ$10&gt;=J39,Escolhas!$Y$10:$AJ$10),1)),CONCATENATE("+",LARGE(Escolhas!$Y$10:$AJ$10,1))),
IF(K39=Escolhas!$W$11,IF(J39&lt;=LARGE(Escolhas!$Y$11:$AJ$11,1),CONCATENATE("ATÉ ",SMALL(IF(Escolhas!$Y$11:$AJ$11&gt;=J39,Escolhas!$Y$11:$AJ$11),1)),CONCATENATE("+",LARGE(Escolhas!$Y$11:$AJ$11,1))),
IF(K39=Escolhas!$W$12,IF(J39&lt;=LARGE(Escolhas!$Y$12:$AJ$12,1),CONCATENATE("ATÉ ",SMALL(IF(Escolhas!$Y$12:$AJ$12&gt;=J39,Escolhas!$Y$12:$AJ$12),1)),CONCATENATE("+",LARGE(Escolhas!$Y$12:$AJ$12,1))),"Preencher Sexo"))))))))))))))</f>
        <v> </v>
      </c>
      <c r="M39" s="32" t="str">
        <f>IF(COUNT(E39)=0," ",IF(E39&lt;=Escolhas!$F$3,Escolhas!$D$3,IF(E39&lt;=Escolhas!$F$4,Escolhas!$D$4,IF(E39&lt;=Escolhas!$F$5,Escolhas!$D$5,IF(E39&lt;=Escolhas!$F$6,Escolhas!$D$6,IF(E39&lt;=Escolhas!$F$7,Escolhas!$D$7,IF(E39=15,Escolhas!$D$8,IF(E39=16,"1",IF(E39=17,"1",IF(E39&lt;=Escolhas!$F$9,Escolhas!$D$9,IF(E39&lt;=Escolhas!$F$10,Escolhas!$D$10,IF(E39&lt;=Escolhas!$F$11,Escolhas!$D$11,IF(E39&lt;=Escolhas!$F$12,Escolhas!$D$12,"VERIFICAR")))))))))))))</f>
        <v> </v>
      </c>
      <c r="N39" s="32"/>
      <c r="O39" s="32" t="str">
        <f t="shared" si="3"/>
        <v> </v>
      </c>
      <c r="P39" s="45" t="str">
        <f>IF(COUNTA('Ficha de Inscrição'!$G39:$I39)=0,"",IF(OR(Escolhas!$AL$13=F39,Escolhas!$AL$14=F39,Escolhas!$AL$15=F39,Escolhas!$AL$16=F39,Escolhas!$AL$17=F39,Escolhas!$AL$18=F39,Escolhas!$AL$19=F39,Escolhas!$AL$20=F39,Escolhas!$AL$21=F39,Escolhas!$AL$22=F39),HLOOKUP(COUNTA('Ficha de Inscrição'!G39:I39),Escolhas!$AT$4:$AV$5,2,TRUE),IF(E39&gt;=12,HLOOKUP(COUNTA('Ficha de Inscrição'!G39:I39),Escolhas!$AQ$4:$AS$5,2,TRUE), HLOOKUP(COUNTA('Ficha de Inscrição'!G39:I39),Escolhas!$AN$4:$AP$5,2,TRUE))))</f>
        <v/>
      </c>
      <c r="R39" s="8"/>
      <c r="S39" s="5"/>
      <c r="T39" s="5"/>
      <c r="U39" s="6"/>
      <c r="V39" s="13"/>
      <c r="W39" s="13"/>
    </row>
    <row r="40" ht="15.75" customHeight="1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Q40" s="8"/>
      <c r="R40" s="8"/>
      <c r="S40" s="5"/>
      <c r="T40" s="5"/>
      <c r="U40" s="6"/>
      <c r="V40" s="13"/>
      <c r="W40" s="13"/>
    </row>
    <row r="41" ht="15.75" customHeight="1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Q41" s="8"/>
      <c r="R41" s="8"/>
      <c r="S41" s="5"/>
      <c r="T41" s="5"/>
      <c r="U41" s="6"/>
      <c r="V41" s="13"/>
      <c r="W41" s="13"/>
    </row>
    <row r="42" ht="15.75" customHeight="1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Q42" s="8"/>
      <c r="R42" s="8"/>
      <c r="S42" s="5"/>
      <c r="T42" s="5"/>
      <c r="U42" s="6"/>
      <c r="V42" s="13"/>
      <c r="W42" s="13"/>
    </row>
    <row r="43" ht="15.75" customHeight="1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Q43" s="8"/>
      <c r="R43" s="8"/>
      <c r="S43" s="5"/>
      <c r="T43" s="5"/>
      <c r="U43" s="6"/>
      <c r="V43" s="13"/>
      <c r="W43" s="13"/>
    </row>
    <row r="44" ht="15.75" customHeight="1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Q44" s="8"/>
      <c r="R44" s="8"/>
      <c r="S44" s="5"/>
      <c r="T44" s="5"/>
      <c r="U44" s="6"/>
      <c r="V44" s="13"/>
      <c r="W44" s="13"/>
    </row>
    <row r="45" ht="15.75" customHeight="1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Q45" s="8"/>
      <c r="R45" s="8"/>
      <c r="S45" s="5"/>
      <c r="T45" s="5"/>
      <c r="U45" s="6"/>
      <c r="V45" s="13"/>
      <c r="W45" s="13"/>
    </row>
    <row r="46" ht="15.75" customHeight="1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Q46" s="8"/>
      <c r="R46" s="8"/>
      <c r="S46" s="5"/>
      <c r="T46" s="5"/>
      <c r="U46" s="6"/>
      <c r="V46" s="13"/>
      <c r="W46" s="13"/>
    </row>
    <row r="47" ht="15.75" customHeight="1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Q47" s="8"/>
      <c r="R47" s="8"/>
      <c r="S47" s="5"/>
      <c r="T47" s="5"/>
      <c r="U47" s="6"/>
      <c r="V47" s="13"/>
      <c r="W47" s="13"/>
    </row>
    <row r="48" ht="15.75" customHeight="1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Q48" s="8"/>
      <c r="R48" s="8"/>
      <c r="S48" s="5"/>
      <c r="T48" s="5"/>
      <c r="U48" s="6"/>
      <c r="V48" s="13"/>
      <c r="W48" s="13"/>
    </row>
    <row r="49" ht="15.75" customHeight="1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Q49" s="8"/>
      <c r="R49" s="8"/>
      <c r="S49" s="5"/>
      <c r="T49" s="5"/>
      <c r="U49" s="6"/>
      <c r="V49" s="13"/>
      <c r="W49" s="13"/>
    </row>
    <row r="50" ht="15.75" customHeight="1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Q50" s="8"/>
      <c r="R50" s="8"/>
      <c r="S50" s="5"/>
      <c r="T50" s="5"/>
      <c r="U50" s="6"/>
      <c r="V50" s="13"/>
      <c r="W50" s="13"/>
    </row>
    <row r="51" ht="15.75" customHeight="1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Q51" s="8"/>
      <c r="R51" s="8"/>
      <c r="S51" s="5"/>
      <c r="T51" s="5"/>
      <c r="U51" s="6"/>
      <c r="V51" s="13"/>
      <c r="W51" s="13"/>
    </row>
    <row r="52" ht="15.75" customHeight="1">
      <c r="A52" s="8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Q52" s="8"/>
      <c r="R52" s="8"/>
      <c r="S52" s="5"/>
      <c r="T52" s="5"/>
      <c r="U52" s="6"/>
      <c r="V52" s="13"/>
      <c r="W52" s="13"/>
    </row>
    <row r="53" ht="15.75" customHeight="1">
      <c r="A53" s="8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Q53" s="8"/>
      <c r="R53" s="8"/>
      <c r="S53" s="5"/>
      <c r="T53" s="5"/>
      <c r="U53" s="6"/>
      <c r="V53" s="13"/>
      <c r="W53" s="13"/>
    </row>
    <row r="54" ht="15.75" customHeight="1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Q54" s="8"/>
      <c r="R54" s="8"/>
      <c r="S54" s="5"/>
      <c r="T54" s="5"/>
      <c r="U54" s="6"/>
      <c r="V54" s="13"/>
      <c r="W54" s="13"/>
    </row>
    <row r="55" ht="15.75" customHeight="1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Q55" s="8"/>
      <c r="R55" s="8"/>
      <c r="S55" s="5"/>
      <c r="T55" s="5"/>
      <c r="U55" s="6"/>
      <c r="V55" s="13"/>
      <c r="W55" s="13"/>
    </row>
    <row r="56" ht="15.75" customHeight="1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Q56" s="8"/>
      <c r="R56" s="8"/>
      <c r="S56" s="5"/>
      <c r="T56" s="5"/>
      <c r="U56" s="6"/>
      <c r="V56" s="13"/>
      <c r="W56" s="13"/>
    </row>
    <row r="57" ht="15.75" customHeight="1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Q57" s="8"/>
      <c r="R57" s="8"/>
      <c r="S57" s="5"/>
      <c r="T57" s="5"/>
      <c r="U57" s="6"/>
      <c r="V57" s="13"/>
      <c r="W57" s="13"/>
    </row>
    <row r="58" ht="15.75" customHeight="1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Q58" s="8"/>
      <c r="R58" s="8"/>
      <c r="S58" s="5"/>
      <c r="T58" s="5"/>
      <c r="U58" s="6"/>
      <c r="V58" s="13"/>
      <c r="W58" s="13"/>
    </row>
    <row r="59" ht="15.75" customHeight="1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Q59" s="8"/>
      <c r="R59" s="8"/>
      <c r="S59" s="5"/>
      <c r="T59" s="5"/>
      <c r="U59" s="6"/>
      <c r="V59" s="13"/>
      <c r="W59" s="13"/>
    </row>
    <row r="60" ht="15.75" customHeight="1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Q60" s="8"/>
      <c r="R60" s="8"/>
      <c r="S60" s="5"/>
      <c r="T60" s="5"/>
      <c r="U60" s="6"/>
      <c r="V60" s="13"/>
      <c r="W60" s="13"/>
    </row>
    <row r="61" ht="15.75" customHeight="1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Q61" s="8"/>
      <c r="R61" s="8"/>
      <c r="S61" s="5"/>
      <c r="T61" s="5"/>
      <c r="U61" s="6"/>
      <c r="V61" s="13"/>
      <c r="W61" s="13"/>
    </row>
    <row r="62" ht="15.75" customHeight="1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Q62" s="8"/>
      <c r="R62" s="8"/>
      <c r="S62" s="5"/>
      <c r="T62" s="5"/>
      <c r="U62" s="6"/>
      <c r="V62" s="13"/>
      <c r="W62" s="13"/>
    </row>
    <row r="63" ht="15.75" customHeight="1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Q63" s="8"/>
      <c r="R63" s="8"/>
      <c r="S63" s="5"/>
      <c r="T63" s="5"/>
      <c r="U63" s="6"/>
      <c r="V63" s="13"/>
      <c r="W63" s="13"/>
    </row>
    <row r="64" ht="15.75" customHeight="1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Q64" s="8"/>
      <c r="R64" s="8"/>
      <c r="S64" s="5"/>
      <c r="T64" s="5"/>
      <c r="U64" s="6"/>
      <c r="V64" s="13"/>
      <c r="W64" s="13"/>
    </row>
    <row r="65" ht="15.75" customHeight="1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Q65" s="8"/>
      <c r="R65" s="8"/>
      <c r="S65" s="5"/>
      <c r="T65" s="5"/>
      <c r="U65" s="6"/>
      <c r="V65" s="13"/>
      <c r="W65" s="13"/>
    </row>
    <row r="66" ht="15.75" customHeight="1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Q66" s="8"/>
      <c r="R66" s="8"/>
      <c r="S66" s="5"/>
      <c r="T66" s="5"/>
      <c r="U66" s="6"/>
      <c r="V66" s="13"/>
      <c r="W66" s="13"/>
    </row>
    <row r="67" ht="15.75" customHeight="1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Q67" s="8"/>
      <c r="R67" s="8"/>
      <c r="S67" s="5"/>
      <c r="T67" s="5"/>
      <c r="U67" s="6"/>
      <c r="V67" s="13"/>
      <c r="W67" s="13"/>
    </row>
    <row r="68" ht="15.75" customHeight="1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Q68" s="8"/>
      <c r="R68" s="8"/>
      <c r="S68" s="5"/>
      <c r="T68" s="5"/>
      <c r="U68" s="6"/>
      <c r="V68" s="13"/>
      <c r="W68" s="13"/>
    </row>
    <row r="69" ht="15.75" customHeight="1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Q69" s="8"/>
      <c r="R69" s="8"/>
      <c r="S69" s="5"/>
      <c r="T69" s="5"/>
      <c r="U69" s="6"/>
      <c r="V69" s="13"/>
      <c r="W69" s="13"/>
    </row>
    <row r="70" ht="15.75" customHeight="1">
      <c r="A70" s="8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Q70" s="8"/>
      <c r="R70" s="8"/>
      <c r="S70" s="5"/>
      <c r="T70" s="5"/>
      <c r="U70" s="6"/>
      <c r="V70" s="13"/>
      <c r="W70" s="13"/>
    </row>
    <row r="71" ht="15.75" customHeight="1">
      <c r="A71" s="8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Q71" s="8"/>
      <c r="R71" s="8"/>
      <c r="S71" s="5"/>
      <c r="T71" s="5"/>
      <c r="U71" s="6"/>
      <c r="V71" s="13"/>
      <c r="W71" s="13"/>
    </row>
    <row r="72" ht="15.75" customHeight="1">
      <c r="A72" s="8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Q72" s="8"/>
      <c r="R72" s="8"/>
      <c r="S72" s="5"/>
      <c r="T72" s="5"/>
      <c r="U72" s="6"/>
      <c r="V72" s="13"/>
      <c r="W72" s="13"/>
    </row>
    <row r="73" ht="15.75" customHeight="1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Q73" s="8"/>
      <c r="R73" s="8"/>
      <c r="S73" s="5"/>
      <c r="T73" s="5"/>
      <c r="U73" s="6"/>
      <c r="V73" s="13"/>
      <c r="W73" s="13"/>
    </row>
    <row r="74" ht="15.75" customHeight="1">
      <c r="A74" s="8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Q74" s="8"/>
      <c r="R74" s="8"/>
      <c r="S74" s="5"/>
      <c r="T74" s="5"/>
      <c r="U74" s="6"/>
      <c r="V74" s="13"/>
      <c r="W74" s="13"/>
    </row>
    <row r="75" ht="15.75" customHeight="1">
      <c r="A75" s="8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Q75" s="8"/>
      <c r="R75" s="8"/>
      <c r="S75" s="5"/>
      <c r="T75" s="5"/>
      <c r="U75" s="6"/>
      <c r="V75" s="13"/>
      <c r="W75" s="13"/>
    </row>
    <row r="76" ht="15.75" customHeight="1">
      <c r="A76" s="8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Q76" s="8"/>
      <c r="R76" s="8"/>
      <c r="S76" s="5"/>
      <c r="T76" s="5"/>
      <c r="U76" s="6"/>
      <c r="V76" s="13"/>
      <c r="W76" s="13"/>
    </row>
    <row r="77" ht="15.75" customHeight="1">
      <c r="A77" s="8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Q77" s="8"/>
      <c r="R77" s="8"/>
      <c r="S77" s="5"/>
      <c r="T77" s="5"/>
      <c r="U77" s="6"/>
      <c r="V77" s="13"/>
      <c r="W77" s="13"/>
    </row>
    <row r="78" ht="15.75" customHeight="1">
      <c r="A78" s="8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Q78" s="8"/>
      <c r="R78" s="8"/>
      <c r="S78" s="5"/>
      <c r="T78" s="5"/>
      <c r="U78" s="6"/>
      <c r="V78" s="13"/>
      <c r="W78" s="13"/>
    </row>
    <row r="79" ht="15.75" customHeight="1">
      <c r="A79" s="8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Q79" s="8"/>
      <c r="R79" s="8"/>
      <c r="S79" s="5"/>
      <c r="T79" s="5"/>
      <c r="U79" s="6"/>
      <c r="V79" s="13"/>
      <c r="W79" s="13"/>
    </row>
    <row r="80" ht="15.75" customHeight="1">
      <c r="A80" s="8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Q80" s="8"/>
      <c r="R80" s="8"/>
      <c r="S80" s="5"/>
      <c r="T80" s="5"/>
      <c r="U80" s="6"/>
      <c r="V80" s="13"/>
      <c r="W80" s="13"/>
    </row>
    <row r="81" ht="15.75" customHeight="1">
      <c r="A81" s="8"/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Q81" s="8"/>
      <c r="R81" s="8"/>
      <c r="S81" s="5"/>
      <c r="T81" s="5"/>
      <c r="U81" s="6"/>
      <c r="V81" s="13"/>
      <c r="W81" s="13"/>
    </row>
    <row r="82" ht="15.75" customHeight="1">
      <c r="A82" s="8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Q82" s="8"/>
      <c r="R82" s="8"/>
      <c r="S82" s="5"/>
      <c r="T82" s="5"/>
      <c r="U82" s="6"/>
      <c r="V82" s="13"/>
      <c r="W82" s="13"/>
    </row>
    <row r="83" ht="15.75" customHeight="1">
      <c r="A83" s="8"/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Q83" s="8"/>
      <c r="R83" s="8"/>
      <c r="S83" s="5"/>
      <c r="T83" s="5"/>
      <c r="U83" s="6"/>
      <c r="V83" s="13"/>
      <c r="W83" s="13"/>
    </row>
    <row r="84" ht="15.75" customHeight="1">
      <c r="A84" s="8"/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Q84" s="8"/>
      <c r="R84" s="8"/>
      <c r="S84" s="5"/>
      <c r="T84" s="5"/>
      <c r="U84" s="6"/>
      <c r="V84" s="13"/>
      <c r="W84" s="13"/>
    </row>
    <row r="85" ht="15.75" customHeight="1">
      <c r="A85" s="8"/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Q85" s="8"/>
      <c r="R85" s="8"/>
      <c r="S85" s="5"/>
      <c r="T85" s="5"/>
      <c r="U85" s="6"/>
      <c r="V85" s="13"/>
      <c r="W85" s="13"/>
    </row>
    <row r="86" ht="15.75" customHeight="1">
      <c r="A86" s="8"/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Q86" s="8"/>
      <c r="R86" s="8"/>
      <c r="S86" s="5"/>
      <c r="T86" s="5"/>
      <c r="U86" s="6"/>
      <c r="V86" s="13"/>
      <c r="W86" s="13"/>
    </row>
    <row r="87" ht="15.75" customHeight="1">
      <c r="A87" s="8"/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Q87" s="8"/>
      <c r="R87" s="8"/>
      <c r="S87" s="5"/>
      <c r="T87" s="5"/>
      <c r="U87" s="6"/>
      <c r="V87" s="13"/>
      <c r="W87" s="13"/>
    </row>
    <row r="88" ht="15.75" customHeight="1">
      <c r="A88" s="8"/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Q88" s="8"/>
      <c r="R88" s="8"/>
      <c r="S88" s="5"/>
      <c r="T88" s="5"/>
      <c r="U88" s="6"/>
      <c r="V88" s="13"/>
      <c r="W88" s="13"/>
    </row>
    <row r="89" ht="15.75" customHeight="1">
      <c r="A89" s="8"/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Q89" s="8"/>
      <c r="R89" s="8"/>
      <c r="S89" s="5"/>
      <c r="T89" s="5"/>
      <c r="U89" s="6"/>
      <c r="V89" s="13"/>
      <c r="W89" s="13"/>
    </row>
    <row r="90" ht="15.75" customHeight="1">
      <c r="A90" s="8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Q90" s="8"/>
      <c r="R90" s="8"/>
      <c r="S90" s="5"/>
      <c r="T90" s="5"/>
      <c r="U90" s="6"/>
      <c r="V90" s="13"/>
      <c r="W90" s="13"/>
    </row>
    <row r="91" ht="15.75" customHeight="1">
      <c r="A91" s="8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Q91" s="8"/>
      <c r="R91" s="8"/>
      <c r="S91" s="5"/>
      <c r="T91" s="5"/>
      <c r="U91" s="6"/>
      <c r="V91" s="13"/>
      <c r="W91" s="13"/>
    </row>
    <row r="92" ht="15.75" customHeight="1">
      <c r="A92" s="8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Q92" s="8"/>
      <c r="R92" s="8"/>
      <c r="S92" s="5"/>
      <c r="T92" s="5"/>
      <c r="U92" s="6"/>
      <c r="V92" s="13"/>
      <c r="W92" s="13"/>
    </row>
    <row r="93" ht="15.75" customHeight="1">
      <c r="A93" s="8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Q93" s="8"/>
      <c r="R93" s="8"/>
      <c r="S93" s="5"/>
      <c r="T93" s="5"/>
      <c r="U93" s="6"/>
      <c r="V93" s="13"/>
      <c r="W93" s="13"/>
    </row>
    <row r="94" ht="15.75" customHeight="1">
      <c r="A94" s="8"/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Q94" s="8"/>
      <c r="R94" s="8"/>
      <c r="S94" s="5"/>
      <c r="T94" s="5"/>
      <c r="U94" s="6"/>
      <c r="V94" s="13"/>
      <c r="W94" s="13"/>
    </row>
    <row r="95" ht="15.75" customHeight="1">
      <c r="A95" s="8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Q95" s="8"/>
      <c r="R95" s="8"/>
      <c r="S95" s="5"/>
      <c r="T95" s="5"/>
      <c r="U95" s="6"/>
      <c r="V95" s="13"/>
      <c r="W95" s="13"/>
    </row>
    <row r="96" ht="15.75" customHeight="1">
      <c r="A96" s="8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Q96" s="8"/>
      <c r="R96" s="8"/>
      <c r="S96" s="5"/>
      <c r="T96" s="5"/>
      <c r="U96" s="6"/>
      <c r="V96" s="13"/>
      <c r="W96" s="13"/>
    </row>
    <row r="97" ht="15.75" customHeight="1">
      <c r="A97" s="8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Q97" s="8"/>
      <c r="R97" s="8"/>
      <c r="S97" s="5"/>
      <c r="T97" s="5"/>
      <c r="U97" s="6"/>
      <c r="V97" s="13"/>
      <c r="W97" s="13"/>
    </row>
    <row r="98" ht="15.75" customHeight="1">
      <c r="A98" s="8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Q98" s="8"/>
      <c r="R98" s="8"/>
      <c r="S98" s="5"/>
      <c r="T98" s="5"/>
      <c r="U98" s="6"/>
      <c r="V98" s="13"/>
      <c r="W98" s="13"/>
    </row>
    <row r="99" ht="15.75" customHeight="1">
      <c r="A99" s="8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Q99" s="8"/>
      <c r="R99" s="8"/>
      <c r="S99" s="5"/>
      <c r="T99" s="5"/>
      <c r="U99" s="6"/>
      <c r="V99" s="13"/>
      <c r="W99" s="13"/>
    </row>
    <row r="100" ht="15.75" customHeight="1">
      <c r="A100" s="8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Q100" s="8"/>
      <c r="R100" s="8"/>
      <c r="S100" s="5"/>
      <c r="T100" s="5"/>
      <c r="U100" s="6"/>
      <c r="V100" s="13"/>
      <c r="W100" s="13"/>
    </row>
    <row r="101" ht="15.75" customHeight="1">
      <c r="A101" s="8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Q101" s="8"/>
      <c r="R101" s="8"/>
      <c r="S101" s="5"/>
      <c r="T101" s="5"/>
      <c r="U101" s="6"/>
      <c r="V101" s="13"/>
      <c r="W101" s="13"/>
    </row>
    <row r="102" ht="15.75" customHeight="1">
      <c r="A102" s="8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Q102" s="8"/>
      <c r="R102" s="8"/>
      <c r="S102" s="5"/>
      <c r="T102" s="5"/>
      <c r="U102" s="6"/>
      <c r="V102" s="13"/>
      <c r="W102" s="13"/>
    </row>
    <row r="103" ht="15.75" customHeight="1">
      <c r="A103" s="8"/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Q103" s="8"/>
      <c r="R103" s="8"/>
      <c r="S103" s="5"/>
      <c r="T103" s="5"/>
      <c r="U103" s="6"/>
      <c r="V103" s="13"/>
      <c r="W103" s="13"/>
    </row>
    <row r="104" ht="15.75" customHeight="1">
      <c r="A104" s="8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Q104" s="8"/>
      <c r="R104" s="8"/>
      <c r="S104" s="5"/>
      <c r="T104" s="5"/>
      <c r="U104" s="6"/>
      <c r="V104" s="13"/>
      <c r="W104" s="13"/>
    </row>
    <row r="105" ht="15.75" customHeight="1">
      <c r="A105" s="8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Q105" s="8"/>
      <c r="R105" s="8"/>
      <c r="S105" s="5"/>
      <c r="T105" s="5"/>
      <c r="U105" s="6"/>
      <c r="V105" s="13"/>
      <c r="W105" s="13"/>
    </row>
    <row r="106" ht="15.75" customHeight="1">
      <c r="A106" s="8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Q106" s="8"/>
      <c r="R106" s="8"/>
      <c r="S106" s="5"/>
      <c r="T106" s="5"/>
      <c r="U106" s="6"/>
      <c r="V106" s="13"/>
      <c r="W106" s="13"/>
    </row>
    <row r="107" ht="15.75" customHeight="1">
      <c r="A107" s="8"/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Q107" s="8"/>
      <c r="R107" s="8"/>
      <c r="S107" s="5"/>
      <c r="T107" s="5"/>
      <c r="U107" s="6"/>
      <c r="V107" s="13"/>
      <c r="W107" s="13"/>
    </row>
    <row r="108" ht="15.75" customHeight="1">
      <c r="A108" s="8"/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Q108" s="8"/>
      <c r="R108" s="8"/>
      <c r="S108" s="5"/>
      <c r="T108" s="5"/>
      <c r="U108" s="6"/>
      <c r="V108" s="13"/>
      <c r="W108" s="13"/>
    </row>
    <row r="109" ht="15.75" customHeight="1">
      <c r="A109" s="8"/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Q109" s="8"/>
      <c r="R109" s="8"/>
      <c r="S109" s="5"/>
      <c r="T109" s="5"/>
      <c r="U109" s="6"/>
      <c r="V109" s="13"/>
      <c r="W109" s="13"/>
    </row>
    <row r="110" ht="15.75" customHeight="1">
      <c r="A110" s="8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Q110" s="8"/>
      <c r="R110" s="8"/>
      <c r="S110" s="5"/>
      <c r="T110" s="5"/>
      <c r="U110" s="6"/>
      <c r="V110" s="13"/>
      <c r="W110" s="13"/>
    </row>
    <row r="111" ht="15.75" customHeight="1">
      <c r="A111" s="8"/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Q111" s="8"/>
      <c r="R111" s="8"/>
      <c r="S111" s="5"/>
      <c r="T111" s="5"/>
      <c r="U111" s="6"/>
      <c r="V111" s="13"/>
      <c r="W111" s="13"/>
    </row>
    <row r="112" ht="15.75" customHeight="1">
      <c r="A112" s="8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Q112" s="8"/>
      <c r="R112" s="8"/>
      <c r="S112" s="5"/>
      <c r="T112" s="5"/>
      <c r="U112" s="6"/>
      <c r="V112" s="13"/>
      <c r="W112" s="13"/>
    </row>
    <row r="113" ht="15.75" customHeight="1">
      <c r="A113" s="8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Q113" s="8"/>
      <c r="R113" s="8"/>
      <c r="S113" s="5"/>
      <c r="T113" s="5"/>
      <c r="U113" s="6"/>
      <c r="V113" s="13"/>
      <c r="W113" s="13"/>
    </row>
    <row r="114" ht="15.75" customHeight="1">
      <c r="A114" s="8"/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Q114" s="8"/>
      <c r="R114" s="8"/>
      <c r="S114" s="5"/>
      <c r="T114" s="5"/>
      <c r="U114" s="6"/>
      <c r="V114" s="13"/>
      <c r="W114" s="13"/>
    </row>
    <row r="115" ht="15.75" customHeight="1">
      <c r="A115" s="8"/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Q115" s="8"/>
      <c r="R115" s="8"/>
      <c r="S115" s="5"/>
      <c r="T115" s="5"/>
      <c r="U115" s="6"/>
      <c r="V115" s="13"/>
      <c r="W115" s="13"/>
    </row>
    <row r="116" ht="15.75" customHeight="1">
      <c r="A116" s="8"/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Q116" s="8"/>
      <c r="R116" s="8"/>
      <c r="S116" s="5"/>
      <c r="T116" s="5"/>
      <c r="U116" s="6"/>
      <c r="V116" s="13"/>
      <c r="W116" s="13"/>
    </row>
    <row r="117" ht="15.75" customHeight="1">
      <c r="A117" s="8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Q117" s="8"/>
      <c r="R117" s="8"/>
      <c r="S117" s="5"/>
      <c r="T117" s="5"/>
      <c r="U117" s="6"/>
      <c r="V117" s="13"/>
      <c r="W117" s="13"/>
    </row>
    <row r="118" ht="15.75" customHeight="1">
      <c r="A118" s="8"/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Q118" s="8"/>
      <c r="R118" s="8"/>
      <c r="S118" s="5"/>
      <c r="T118" s="5"/>
      <c r="U118" s="6"/>
      <c r="V118" s="13"/>
      <c r="W118" s="13"/>
    </row>
    <row r="119" ht="15.75" customHeight="1">
      <c r="A119" s="8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Q119" s="8"/>
      <c r="R119" s="8"/>
      <c r="S119" s="5"/>
      <c r="T119" s="5"/>
      <c r="U119" s="6"/>
      <c r="V119" s="13"/>
      <c r="W119" s="13"/>
    </row>
    <row r="120" ht="15.75" customHeight="1">
      <c r="A120" s="8"/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Q120" s="8"/>
      <c r="R120" s="8"/>
      <c r="S120" s="5"/>
      <c r="T120" s="5"/>
      <c r="U120" s="6"/>
      <c r="V120" s="13"/>
      <c r="W120" s="13"/>
    </row>
    <row r="121" ht="15.75" customHeight="1">
      <c r="A121" s="8"/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Q121" s="8"/>
      <c r="R121" s="8"/>
      <c r="S121" s="5"/>
      <c r="T121" s="5"/>
      <c r="U121" s="6"/>
      <c r="V121" s="13"/>
      <c r="W121" s="13"/>
    </row>
    <row r="122" ht="15.75" customHeight="1">
      <c r="A122" s="8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Q122" s="8"/>
      <c r="R122" s="8"/>
      <c r="S122" s="5"/>
      <c r="T122" s="5"/>
      <c r="U122" s="6"/>
      <c r="V122" s="13"/>
      <c r="W122" s="13"/>
    </row>
    <row r="123" ht="15.75" customHeight="1">
      <c r="A123" s="8"/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Q123" s="8"/>
      <c r="R123" s="8"/>
      <c r="S123" s="5"/>
      <c r="T123" s="5"/>
      <c r="U123" s="6"/>
      <c r="V123" s="13"/>
      <c r="W123" s="13"/>
    </row>
    <row r="124" ht="15.75" customHeight="1">
      <c r="A124" s="8"/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Q124" s="8"/>
      <c r="R124" s="8"/>
      <c r="S124" s="5"/>
      <c r="T124" s="5"/>
      <c r="U124" s="6"/>
      <c r="V124" s="13"/>
      <c r="W124" s="13"/>
    </row>
    <row r="125" ht="15.75" customHeight="1">
      <c r="A125" s="8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Q125" s="8"/>
      <c r="R125" s="8"/>
      <c r="S125" s="5"/>
      <c r="T125" s="5"/>
      <c r="U125" s="6"/>
      <c r="V125" s="13"/>
      <c r="W125" s="13"/>
    </row>
    <row r="126" ht="15.75" customHeight="1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Q126" s="8"/>
      <c r="R126" s="8"/>
      <c r="S126" s="5"/>
      <c r="T126" s="5"/>
      <c r="U126" s="6"/>
      <c r="V126" s="13"/>
      <c r="W126" s="13"/>
    </row>
    <row r="127" ht="15.75" customHeight="1">
      <c r="A127" s="8"/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Q127" s="8"/>
      <c r="R127" s="8"/>
      <c r="S127" s="5"/>
      <c r="T127" s="5"/>
      <c r="U127" s="6"/>
      <c r="V127" s="13"/>
      <c r="W127" s="13"/>
    </row>
    <row r="128" ht="15.75" customHeight="1">
      <c r="A128" s="8"/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Q128" s="8"/>
      <c r="R128" s="8"/>
      <c r="S128" s="5"/>
      <c r="T128" s="5"/>
      <c r="U128" s="6"/>
      <c r="V128" s="13"/>
      <c r="W128" s="13"/>
    </row>
    <row r="129" ht="15.75" customHeight="1">
      <c r="A129" s="8"/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Q129" s="8"/>
      <c r="R129" s="8"/>
      <c r="S129" s="5"/>
      <c r="T129" s="5"/>
      <c r="U129" s="6"/>
      <c r="V129" s="13"/>
      <c r="W129" s="13"/>
    </row>
    <row r="130" ht="15.75" customHeight="1">
      <c r="A130" s="8"/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Q130" s="8"/>
      <c r="R130" s="8"/>
      <c r="S130" s="5"/>
      <c r="T130" s="5"/>
      <c r="U130" s="6"/>
      <c r="V130" s="13"/>
      <c r="W130" s="13"/>
    </row>
    <row r="131" ht="15.75" customHeight="1">
      <c r="A131" s="8"/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Q131" s="8"/>
      <c r="R131" s="8"/>
      <c r="S131" s="5"/>
      <c r="T131" s="5"/>
      <c r="U131" s="6"/>
      <c r="V131" s="13"/>
      <c r="W131" s="13"/>
    </row>
    <row r="132" ht="15.75" customHeight="1">
      <c r="A132" s="8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Q132" s="8"/>
      <c r="R132" s="8"/>
      <c r="S132" s="5"/>
      <c r="T132" s="5"/>
      <c r="U132" s="6"/>
      <c r="V132" s="13"/>
      <c r="W132" s="13"/>
    </row>
    <row r="133" ht="15.75" customHeight="1">
      <c r="A133" s="8"/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Q133" s="8"/>
      <c r="R133" s="8"/>
      <c r="S133" s="5"/>
      <c r="T133" s="5"/>
      <c r="U133" s="6"/>
      <c r="V133" s="13"/>
      <c r="W133" s="13"/>
    </row>
    <row r="134" ht="15.75" customHeight="1">
      <c r="A134" s="8"/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Q134" s="8"/>
      <c r="R134" s="8"/>
      <c r="S134" s="5"/>
      <c r="T134" s="5"/>
      <c r="U134" s="6"/>
      <c r="V134" s="13"/>
      <c r="W134" s="13"/>
    </row>
    <row r="135" ht="15.75" customHeight="1">
      <c r="A135" s="8"/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Q135" s="8"/>
      <c r="R135" s="8"/>
      <c r="S135" s="5"/>
      <c r="T135" s="5"/>
      <c r="U135" s="6"/>
      <c r="V135" s="13"/>
      <c r="W135" s="13"/>
    </row>
    <row r="136" ht="15.75" customHeight="1">
      <c r="A136" s="8"/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Q136" s="8"/>
      <c r="R136" s="8"/>
      <c r="S136" s="5"/>
      <c r="T136" s="5"/>
      <c r="U136" s="6"/>
      <c r="V136" s="13"/>
      <c r="W136" s="13"/>
    </row>
    <row r="137" ht="15.75" customHeight="1">
      <c r="A137" s="8"/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Q137" s="8"/>
      <c r="R137" s="8"/>
      <c r="S137" s="5"/>
      <c r="T137" s="5"/>
      <c r="U137" s="6"/>
      <c r="V137" s="13"/>
      <c r="W137" s="13"/>
    </row>
    <row r="138" ht="15.75" customHeight="1">
      <c r="A138" s="8"/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Q138" s="8"/>
      <c r="R138" s="8"/>
      <c r="S138" s="5"/>
      <c r="T138" s="5"/>
      <c r="U138" s="6"/>
      <c r="V138" s="13"/>
      <c r="W138" s="13"/>
    </row>
    <row r="139" ht="15.75" customHeight="1">
      <c r="A139" s="8"/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Q139" s="8"/>
      <c r="R139" s="8"/>
      <c r="S139" s="5"/>
      <c r="T139" s="5"/>
      <c r="U139" s="6"/>
      <c r="V139" s="13"/>
      <c r="W139" s="13"/>
    </row>
    <row r="140" ht="15.75" customHeight="1">
      <c r="A140" s="8"/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Q140" s="8"/>
      <c r="R140" s="8"/>
      <c r="S140" s="5"/>
      <c r="T140" s="5"/>
      <c r="U140" s="6"/>
      <c r="V140" s="13"/>
      <c r="W140" s="13"/>
    </row>
    <row r="141" ht="15.75" customHeight="1">
      <c r="A141" s="8"/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Q141" s="8"/>
      <c r="R141" s="8"/>
      <c r="S141" s="5"/>
      <c r="T141" s="5"/>
      <c r="U141" s="6"/>
      <c r="V141" s="13"/>
      <c r="W141" s="13"/>
    </row>
    <row r="142" ht="15.75" customHeight="1">
      <c r="A142" s="8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Q142" s="8"/>
      <c r="R142" s="8"/>
      <c r="S142" s="5"/>
      <c r="T142" s="5"/>
      <c r="U142" s="6"/>
      <c r="V142" s="13"/>
      <c r="W142" s="13"/>
    </row>
    <row r="143" ht="15.75" customHeight="1">
      <c r="A143" s="8"/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Q143" s="8"/>
      <c r="R143" s="8"/>
      <c r="S143" s="5"/>
      <c r="T143" s="5"/>
      <c r="U143" s="6"/>
      <c r="V143" s="13"/>
      <c r="W143" s="13"/>
    </row>
    <row r="144" ht="15.75" customHeight="1">
      <c r="A144" s="8"/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Q144" s="8"/>
      <c r="R144" s="8"/>
      <c r="S144" s="5"/>
      <c r="T144" s="5"/>
      <c r="U144" s="6"/>
      <c r="V144" s="13"/>
      <c r="W144" s="13"/>
    </row>
    <row r="145" ht="15.75" customHeight="1">
      <c r="A145" s="8"/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Q145" s="8"/>
      <c r="R145" s="8"/>
      <c r="S145" s="5"/>
      <c r="T145" s="5"/>
      <c r="U145" s="6"/>
      <c r="V145" s="13"/>
      <c r="W145" s="13"/>
    </row>
    <row r="146" ht="15.75" customHeight="1">
      <c r="A146" s="8"/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Q146" s="8"/>
      <c r="R146" s="8"/>
      <c r="S146" s="5"/>
      <c r="T146" s="5"/>
      <c r="U146" s="6"/>
      <c r="V146" s="13"/>
      <c r="W146" s="13"/>
    </row>
    <row r="147" ht="15.75" customHeight="1">
      <c r="A147" s="8"/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Q147" s="8"/>
      <c r="R147" s="8"/>
      <c r="S147" s="5"/>
      <c r="T147" s="5"/>
      <c r="U147" s="6"/>
      <c r="V147" s="13"/>
      <c r="W147" s="13"/>
    </row>
    <row r="148" ht="15.75" customHeight="1">
      <c r="A148" s="8"/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Q148" s="8"/>
      <c r="R148" s="8"/>
      <c r="S148" s="5"/>
      <c r="T148" s="5"/>
      <c r="U148" s="6"/>
      <c r="V148" s="13"/>
      <c r="W148" s="13"/>
    </row>
    <row r="149" ht="15.75" customHeight="1">
      <c r="A149" s="8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Q149" s="8"/>
      <c r="R149" s="8"/>
      <c r="S149" s="5"/>
      <c r="T149" s="5"/>
      <c r="U149" s="6"/>
      <c r="V149" s="13"/>
      <c r="W149" s="13"/>
    </row>
    <row r="150" ht="15.75" customHeight="1">
      <c r="A150" s="8"/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Q150" s="8"/>
      <c r="R150" s="8"/>
      <c r="S150" s="5"/>
      <c r="T150" s="5"/>
      <c r="U150" s="6"/>
      <c r="V150" s="13"/>
      <c r="W150" s="13"/>
    </row>
    <row r="151" ht="15.75" customHeight="1">
      <c r="A151" s="8"/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Q151" s="8"/>
      <c r="R151" s="8"/>
      <c r="S151" s="5"/>
      <c r="T151" s="5"/>
      <c r="U151" s="6"/>
      <c r="V151" s="13"/>
      <c r="W151" s="13"/>
    </row>
    <row r="152" ht="15.75" customHeight="1">
      <c r="A152" s="8"/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Q152" s="8"/>
      <c r="R152" s="8"/>
      <c r="S152" s="5"/>
      <c r="T152" s="5"/>
      <c r="U152" s="6"/>
      <c r="V152" s="13"/>
      <c r="W152" s="13"/>
    </row>
    <row r="153" ht="15.75" customHeight="1">
      <c r="A153" s="8"/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Q153" s="8"/>
      <c r="R153" s="8"/>
      <c r="S153" s="5"/>
      <c r="T153" s="5"/>
      <c r="U153" s="6"/>
      <c r="V153" s="13"/>
      <c r="W153" s="13"/>
    </row>
    <row r="154" ht="15.75" customHeight="1">
      <c r="A154" s="8"/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Q154" s="8"/>
      <c r="R154" s="8"/>
      <c r="S154" s="5"/>
      <c r="T154" s="5"/>
      <c r="U154" s="6"/>
      <c r="V154" s="13"/>
      <c r="W154" s="13"/>
    </row>
    <row r="155" ht="15.75" customHeight="1">
      <c r="A155" s="8"/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Q155" s="8"/>
      <c r="R155" s="8"/>
      <c r="S155" s="5"/>
      <c r="T155" s="5"/>
      <c r="U155" s="6"/>
      <c r="V155" s="13"/>
      <c r="W155" s="13"/>
    </row>
    <row r="156" ht="15.75" customHeight="1">
      <c r="A156" s="8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Q156" s="8"/>
      <c r="R156" s="8"/>
      <c r="S156" s="5"/>
      <c r="T156" s="5"/>
      <c r="U156" s="6"/>
      <c r="V156" s="13"/>
      <c r="W156" s="13"/>
    </row>
    <row r="157" ht="15.75" customHeight="1">
      <c r="A157" s="8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Q157" s="8"/>
      <c r="R157" s="8"/>
      <c r="S157" s="5"/>
      <c r="T157" s="5"/>
      <c r="U157" s="6"/>
      <c r="V157" s="13"/>
      <c r="W157" s="13"/>
    </row>
    <row r="158" ht="15.75" customHeight="1">
      <c r="A158" s="8"/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Q158" s="8"/>
      <c r="R158" s="8"/>
      <c r="S158" s="5"/>
      <c r="T158" s="5"/>
      <c r="U158" s="6"/>
      <c r="V158" s="13"/>
      <c r="W158" s="13"/>
    </row>
    <row r="159" ht="15.75" customHeight="1">
      <c r="A159" s="8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Q159" s="8"/>
      <c r="R159" s="8"/>
      <c r="S159" s="5"/>
      <c r="T159" s="5"/>
      <c r="U159" s="6"/>
      <c r="V159" s="13"/>
      <c r="W159" s="13"/>
    </row>
    <row r="160" ht="15.75" customHeight="1">
      <c r="A160" s="8"/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Q160" s="8"/>
      <c r="R160" s="8"/>
      <c r="S160" s="5"/>
      <c r="T160" s="5"/>
      <c r="U160" s="6"/>
      <c r="V160" s="13"/>
      <c r="W160" s="13"/>
    </row>
    <row r="161" ht="15.75" customHeight="1">
      <c r="A161" s="8"/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Q161" s="8"/>
      <c r="R161" s="8"/>
      <c r="S161" s="5"/>
      <c r="T161" s="5"/>
      <c r="U161" s="6"/>
      <c r="V161" s="13"/>
      <c r="W161" s="13"/>
    </row>
    <row r="162" ht="15.75" customHeight="1">
      <c r="A162" s="8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Q162" s="8"/>
      <c r="R162" s="8"/>
      <c r="S162" s="5"/>
      <c r="T162" s="5"/>
      <c r="U162" s="6"/>
      <c r="V162" s="13"/>
      <c r="W162" s="13"/>
    </row>
    <row r="163" ht="15.75" customHeight="1">
      <c r="A163" s="8"/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Q163" s="8"/>
      <c r="R163" s="8"/>
      <c r="S163" s="5"/>
      <c r="T163" s="5"/>
      <c r="U163" s="6"/>
      <c r="V163" s="13"/>
      <c r="W163" s="13"/>
    </row>
    <row r="164" ht="15.75" customHeight="1">
      <c r="A164" s="8"/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Q164" s="8"/>
      <c r="R164" s="8"/>
      <c r="S164" s="5"/>
      <c r="T164" s="5"/>
      <c r="U164" s="6"/>
      <c r="V164" s="13"/>
      <c r="W164" s="13"/>
    </row>
    <row r="165" ht="15.75" customHeight="1">
      <c r="A165" s="8"/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Q165" s="8"/>
      <c r="R165" s="8"/>
      <c r="S165" s="5"/>
      <c r="T165" s="5"/>
      <c r="U165" s="6"/>
      <c r="V165" s="13"/>
      <c r="W165" s="13"/>
    </row>
    <row r="166" ht="15.75" customHeight="1">
      <c r="A166" s="8"/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Q166" s="8"/>
      <c r="R166" s="8"/>
      <c r="S166" s="5"/>
      <c r="T166" s="5"/>
      <c r="U166" s="6"/>
      <c r="V166" s="13"/>
      <c r="W166" s="13"/>
    </row>
    <row r="167" ht="15.75" customHeight="1">
      <c r="A167" s="8"/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Q167" s="8"/>
      <c r="R167" s="8"/>
      <c r="S167" s="5"/>
      <c r="T167" s="5"/>
      <c r="U167" s="6"/>
      <c r="V167" s="13"/>
      <c r="W167" s="13"/>
    </row>
    <row r="168" ht="15.75" customHeight="1">
      <c r="A168" s="8"/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Q168" s="8"/>
      <c r="R168" s="8"/>
      <c r="S168" s="5"/>
      <c r="T168" s="5"/>
      <c r="U168" s="6"/>
      <c r="V168" s="13"/>
      <c r="W168" s="13"/>
    </row>
    <row r="169" ht="15.75" customHeight="1">
      <c r="A169" s="8"/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Q169" s="8"/>
      <c r="R169" s="8"/>
      <c r="S169" s="5"/>
      <c r="T169" s="5"/>
      <c r="U169" s="6"/>
      <c r="V169" s="13"/>
      <c r="W169" s="13"/>
    </row>
    <row r="170" ht="15.75" customHeight="1">
      <c r="A170" s="8"/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Q170" s="8"/>
      <c r="R170" s="8"/>
      <c r="S170" s="5"/>
      <c r="T170" s="5"/>
      <c r="U170" s="6"/>
      <c r="V170" s="13"/>
      <c r="W170" s="13"/>
    </row>
    <row r="171" ht="15.75" customHeight="1">
      <c r="A171" s="8"/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Q171" s="8"/>
      <c r="R171" s="8"/>
      <c r="S171" s="5"/>
      <c r="T171" s="5"/>
      <c r="U171" s="6"/>
      <c r="V171" s="13"/>
      <c r="W171" s="13"/>
    </row>
    <row r="172" ht="15.75" customHeight="1">
      <c r="A172" s="8"/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Q172" s="8"/>
      <c r="R172" s="8"/>
      <c r="S172" s="5"/>
      <c r="T172" s="5"/>
      <c r="U172" s="6"/>
      <c r="V172" s="13"/>
      <c r="W172" s="13"/>
    </row>
    <row r="173" ht="15.75" customHeight="1">
      <c r="A173" s="8"/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Q173" s="8"/>
      <c r="R173" s="8"/>
      <c r="S173" s="5"/>
      <c r="T173" s="5"/>
      <c r="U173" s="6"/>
      <c r="V173" s="13"/>
      <c r="W173" s="13"/>
    </row>
    <row r="174" ht="15.75" customHeight="1">
      <c r="A174" s="8"/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Q174" s="8"/>
      <c r="R174" s="8"/>
      <c r="S174" s="5"/>
      <c r="T174" s="5"/>
      <c r="U174" s="6"/>
      <c r="V174" s="13"/>
      <c r="W174" s="13"/>
    </row>
    <row r="175" ht="15.75" customHeight="1">
      <c r="A175" s="8"/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Q175" s="8"/>
      <c r="R175" s="8"/>
      <c r="S175" s="5"/>
      <c r="T175" s="5"/>
      <c r="U175" s="6"/>
      <c r="V175" s="13"/>
      <c r="W175" s="13"/>
    </row>
    <row r="176" ht="15.75" customHeight="1">
      <c r="A176" s="8"/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Q176" s="8"/>
      <c r="R176" s="8"/>
      <c r="S176" s="5"/>
      <c r="T176" s="5"/>
      <c r="U176" s="6"/>
      <c r="V176" s="13"/>
      <c r="W176" s="13"/>
    </row>
    <row r="177" ht="15.75" customHeight="1">
      <c r="A177" s="8"/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Q177" s="8"/>
      <c r="R177" s="8"/>
      <c r="S177" s="5"/>
      <c r="T177" s="5"/>
      <c r="U177" s="6"/>
      <c r="V177" s="13"/>
      <c r="W177" s="13"/>
    </row>
    <row r="178" ht="15.75" customHeight="1">
      <c r="A178" s="8"/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Q178" s="8"/>
      <c r="R178" s="8"/>
      <c r="S178" s="5"/>
      <c r="T178" s="5"/>
      <c r="U178" s="6"/>
      <c r="V178" s="13"/>
      <c r="W178" s="13"/>
    </row>
    <row r="179" ht="15.75" customHeight="1">
      <c r="A179" s="8"/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Q179" s="8"/>
      <c r="R179" s="8"/>
      <c r="S179" s="5"/>
      <c r="T179" s="5"/>
      <c r="U179" s="6"/>
      <c r="V179" s="13"/>
      <c r="W179" s="13"/>
    </row>
    <row r="180" ht="15.75" customHeight="1">
      <c r="A180" s="8"/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Q180" s="8"/>
      <c r="R180" s="8"/>
      <c r="S180" s="5"/>
      <c r="T180" s="5"/>
      <c r="U180" s="6"/>
      <c r="V180" s="13"/>
      <c r="W180" s="13"/>
    </row>
    <row r="181" ht="15.75" customHeight="1">
      <c r="A181" s="8"/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Q181" s="8"/>
      <c r="R181" s="8"/>
      <c r="S181" s="5"/>
      <c r="T181" s="5"/>
      <c r="U181" s="6"/>
      <c r="V181" s="13"/>
      <c r="W181" s="13"/>
    </row>
    <row r="182" ht="15.75" customHeight="1">
      <c r="A182" s="8"/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Q182" s="8"/>
      <c r="R182" s="8"/>
      <c r="S182" s="5"/>
      <c r="T182" s="5"/>
      <c r="U182" s="6"/>
      <c r="V182" s="13"/>
      <c r="W182" s="13"/>
    </row>
    <row r="183" ht="15.75" customHeight="1">
      <c r="A183" s="8"/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Q183" s="8"/>
      <c r="R183" s="8"/>
      <c r="S183" s="5"/>
      <c r="T183" s="5"/>
      <c r="U183" s="6"/>
      <c r="V183" s="13"/>
      <c r="W183" s="13"/>
    </row>
    <row r="184" ht="15.75" customHeight="1">
      <c r="A184" s="8"/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Q184" s="8"/>
      <c r="R184" s="8"/>
      <c r="S184" s="5"/>
      <c r="T184" s="5"/>
      <c r="U184" s="6"/>
      <c r="V184" s="13"/>
      <c r="W184" s="13"/>
    </row>
    <row r="185" ht="15.75" customHeight="1">
      <c r="A185" s="8"/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Q185" s="8"/>
      <c r="R185" s="8"/>
      <c r="S185" s="5"/>
      <c r="T185" s="5"/>
      <c r="U185" s="6"/>
      <c r="V185" s="13"/>
      <c r="W185" s="13"/>
    </row>
    <row r="186" ht="15.75" customHeight="1">
      <c r="A186" s="8"/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Q186" s="8"/>
      <c r="R186" s="8"/>
      <c r="S186" s="5"/>
      <c r="T186" s="5"/>
      <c r="U186" s="6"/>
      <c r="V186" s="13"/>
      <c r="W186" s="13"/>
    </row>
    <row r="187" ht="15.75" customHeight="1">
      <c r="A187" s="8"/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Q187" s="8"/>
      <c r="R187" s="8"/>
      <c r="S187" s="5"/>
      <c r="T187" s="5"/>
      <c r="U187" s="6"/>
      <c r="V187" s="13"/>
      <c r="W187" s="13"/>
    </row>
    <row r="188" ht="15.75" customHeight="1">
      <c r="A188" s="8"/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Q188" s="8"/>
      <c r="R188" s="8"/>
      <c r="S188" s="5"/>
      <c r="T188" s="5"/>
      <c r="U188" s="6"/>
      <c r="V188" s="13"/>
      <c r="W188" s="13"/>
    </row>
    <row r="189" ht="15.75" customHeight="1">
      <c r="A189" s="8"/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Q189" s="8"/>
      <c r="R189" s="8"/>
      <c r="S189" s="5"/>
      <c r="T189" s="5"/>
      <c r="U189" s="6"/>
      <c r="V189" s="13"/>
      <c r="W189" s="13"/>
    </row>
    <row r="190" ht="15.75" customHeight="1">
      <c r="A190" s="8"/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Q190" s="8"/>
      <c r="R190" s="8"/>
      <c r="S190" s="5"/>
      <c r="T190" s="5"/>
      <c r="U190" s="6"/>
      <c r="V190" s="13"/>
      <c r="W190" s="13"/>
    </row>
    <row r="191" ht="15.75" customHeight="1">
      <c r="A191" s="8"/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Q191" s="8"/>
      <c r="R191" s="8"/>
      <c r="S191" s="5"/>
      <c r="T191" s="5"/>
      <c r="U191" s="6"/>
      <c r="V191" s="13"/>
      <c r="W191" s="13"/>
    </row>
    <row r="192" ht="15.75" customHeight="1">
      <c r="A192" s="8"/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Q192" s="8"/>
      <c r="R192" s="8"/>
      <c r="S192" s="5"/>
      <c r="T192" s="5"/>
      <c r="U192" s="6"/>
      <c r="V192" s="13"/>
      <c r="W192" s="13"/>
    </row>
    <row r="193" ht="15.75" customHeight="1">
      <c r="A193" s="8"/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Q193" s="8"/>
      <c r="R193" s="8"/>
      <c r="S193" s="5"/>
      <c r="T193" s="5"/>
      <c r="U193" s="6"/>
      <c r="V193" s="13"/>
      <c r="W193" s="13"/>
    </row>
    <row r="194" ht="15.75" customHeight="1">
      <c r="A194" s="8"/>
      <c r="B194" s="8"/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Q194" s="8"/>
      <c r="R194" s="8"/>
      <c r="S194" s="5"/>
      <c r="T194" s="5"/>
      <c r="U194" s="6"/>
      <c r="V194" s="13"/>
      <c r="W194" s="13"/>
    </row>
    <row r="195" ht="15.75" customHeight="1">
      <c r="A195" s="8"/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Q195" s="8"/>
      <c r="R195" s="8"/>
      <c r="S195" s="5"/>
      <c r="T195" s="5"/>
      <c r="U195" s="6"/>
      <c r="V195" s="13"/>
      <c r="W195" s="13"/>
    </row>
    <row r="196" ht="15.75" customHeight="1">
      <c r="A196" s="8"/>
      <c r="B196" s="8"/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Q196" s="8"/>
      <c r="R196" s="8"/>
      <c r="S196" s="5"/>
      <c r="T196" s="5"/>
      <c r="U196" s="6"/>
      <c r="V196" s="13"/>
      <c r="W196" s="13"/>
    </row>
    <row r="197" ht="15.75" customHeight="1">
      <c r="A197" s="8"/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Q197" s="8"/>
      <c r="R197" s="8"/>
      <c r="S197" s="5"/>
      <c r="T197" s="5"/>
      <c r="U197" s="6"/>
      <c r="V197" s="13"/>
      <c r="W197" s="13"/>
    </row>
    <row r="198" ht="15.75" customHeight="1">
      <c r="A198" s="8"/>
      <c r="B198" s="8"/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Q198" s="8"/>
      <c r="R198" s="8"/>
      <c r="S198" s="5"/>
      <c r="T198" s="5"/>
      <c r="U198" s="6"/>
      <c r="V198" s="13"/>
      <c r="W198" s="13"/>
    </row>
    <row r="199" ht="15.75" customHeight="1">
      <c r="A199" s="8"/>
      <c r="B199" s="8"/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S199" s="5"/>
      <c r="T199" s="5"/>
      <c r="U199" s="6"/>
      <c r="V199" s="13"/>
      <c r="W199" s="13"/>
    </row>
    <row r="200" ht="15.75" customHeight="1">
      <c r="A200" s="8"/>
      <c r="B200" s="8"/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S200" s="5"/>
      <c r="T200" s="5"/>
      <c r="U200" s="6"/>
      <c r="V200" s="13"/>
      <c r="W200" s="13"/>
    </row>
    <row r="201" ht="15.75" customHeight="1">
      <c r="A201" s="8"/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S201" s="5"/>
      <c r="T201" s="5"/>
      <c r="U201" s="6"/>
      <c r="V201" s="13"/>
      <c r="W201" s="13"/>
    </row>
    <row r="202" ht="15.75" customHeight="1">
      <c r="A202" s="8"/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S202" s="5"/>
      <c r="T202" s="5"/>
      <c r="U202" s="6"/>
      <c r="V202" s="13"/>
      <c r="W202" s="13"/>
    </row>
    <row r="203" ht="15.75" customHeight="1">
      <c r="A203" s="8"/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S203" s="5"/>
      <c r="T203" s="5"/>
      <c r="U203" s="6"/>
      <c r="V203" s="13"/>
      <c r="W203" s="13"/>
    </row>
    <row r="204" ht="15.75" customHeight="1">
      <c r="A204" s="8"/>
      <c r="B204" s="8"/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/>
      <c r="S204" s="5"/>
      <c r="T204" s="5"/>
      <c r="U204" s="6"/>
      <c r="V204" s="13"/>
      <c r="W204" s="13"/>
    </row>
    <row r="205" ht="15.75" customHeight="1">
      <c r="A205" s="8"/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  <c r="S205" s="5"/>
      <c r="T205" s="5"/>
      <c r="U205" s="6"/>
      <c r="V205" s="13"/>
      <c r="W205" s="13"/>
    </row>
    <row r="206" ht="15.75" customHeight="1">
      <c r="A206" s="8"/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S206" s="5"/>
      <c r="T206" s="5"/>
      <c r="U206" s="6"/>
      <c r="V206" s="13"/>
      <c r="W206" s="13"/>
    </row>
    <row r="207" ht="15.75" customHeight="1">
      <c r="A207" s="8"/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S207" s="5"/>
      <c r="T207" s="5"/>
      <c r="U207" s="6"/>
      <c r="V207" s="13"/>
      <c r="W207" s="13"/>
    </row>
    <row r="208" ht="15.75" customHeight="1">
      <c r="A208" s="8"/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S208" s="5"/>
      <c r="T208" s="5"/>
      <c r="U208" s="6"/>
      <c r="V208" s="13"/>
      <c r="W208" s="13"/>
    </row>
    <row r="209" ht="15.75" customHeight="1">
      <c r="A209" s="8"/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S209" s="5"/>
      <c r="T209" s="5"/>
      <c r="U209" s="6"/>
      <c r="V209" s="13"/>
      <c r="W209" s="13"/>
    </row>
    <row r="210" ht="15.75" customHeight="1">
      <c r="A210" s="8"/>
      <c r="B210" s="8"/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S210" s="5"/>
      <c r="T210" s="5"/>
      <c r="U210" s="6"/>
      <c r="V210" s="13"/>
      <c r="W210" s="13"/>
    </row>
    <row r="211" ht="15.75" customHeight="1">
      <c r="A211" s="8"/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S211" s="5"/>
      <c r="T211" s="5"/>
      <c r="U211" s="6"/>
      <c r="V211" s="13"/>
      <c r="W211" s="13"/>
    </row>
    <row r="212" ht="15.75" customHeight="1">
      <c r="A212" s="8"/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S212" s="5"/>
      <c r="T212" s="5"/>
      <c r="U212" s="6"/>
      <c r="V212" s="13"/>
      <c r="W212" s="13"/>
    </row>
    <row r="213" ht="15.75" customHeight="1">
      <c r="A213" s="8"/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S213" s="5"/>
      <c r="T213" s="5"/>
      <c r="U213" s="6"/>
      <c r="V213" s="13"/>
      <c r="W213" s="13"/>
    </row>
    <row r="214" ht="15.75" customHeight="1">
      <c r="A214" s="8"/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S214" s="5"/>
      <c r="T214" s="5"/>
      <c r="U214" s="6"/>
      <c r="V214" s="13"/>
      <c r="W214" s="13"/>
    </row>
    <row r="215" ht="15.75" customHeight="1">
      <c r="A215" s="8"/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S215" s="5"/>
      <c r="T215" s="5"/>
      <c r="U215" s="6"/>
      <c r="V215" s="13"/>
      <c r="W215" s="13"/>
    </row>
    <row r="216" ht="15.75" customHeight="1">
      <c r="A216" s="8"/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S216" s="5"/>
      <c r="T216" s="5"/>
      <c r="U216" s="6"/>
      <c r="V216" s="13"/>
      <c r="W216" s="13"/>
    </row>
    <row r="217" ht="15.75" customHeight="1">
      <c r="A217" s="8"/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S217" s="5"/>
      <c r="T217" s="5"/>
      <c r="U217" s="6"/>
      <c r="V217" s="13"/>
      <c r="W217" s="13"/>
    </row>
    <row r="218" ht="15.75" customHeight="1">
      <c r="S218" s="5"/>
      <c r="T218" s="5"/>
      <c r="U218" s="6"/>
      <c r="V218" s="13"/>
      <c r="W218" s="13"/>
    </row>
    <row r="219" ht="15.75" customHeight="1">
      <c r="S219" s="5"/>
      <c r="T219" s="5"/>
      <c r="U219" s="6"/>
      <c r="V219" s="13"/>
      <c r="W219" s="13"/>
    </row>
    <row r="220" ht="15.75" customHeight="1">
      <c r="S220" s="5"/>
      <c r="T220" s="5"/>
      <c r="U220" s="6"/>
      <c r="V220" s="13"/>
      <c r="W220" s="13"/>
    </row>
    <row r="221" ht="15.75" customHeight="1">
      <c r="S221" s="5"/>
      <c r="T221" s="5"/>
      <c r="U221" s="6"/>
      <c r="V221" s="13"/>
      <c r="W221" s="13"/>
    </row>
    <row r="222" ht="15.75" customHeight="1">
      <c r="S222" s="5"/>
      <c r="T222" s="5"/>
      <c r="U222" s="6"/>
      <c r="V222" s="13"/>
      <c r="W222" s="13"/>
    </row>
    <row r="223" ht="15.75" customHeight="1">
      <c r="S223" s="5"/>
      <c r="T223" s="5"/>
      <c r="U223" s="6"/>
      <c r="V223" s="13"/>
      <c r="W223" s="13"/>
    </row>
    <row r="224" ht="15.75" customHeight="1">
      <c r="S224" s="5"/>
      <c r="T224" s="5"/>
      <c r="U224" s="6"/>
      <c r="V224" s="13"/>
      <c r="W224" s="13"/>
    </row>
    <row r="225" ht="15.75" customHeight="1">
      <c r="S225" s="5"/>
      <c r="T225" s="5"/>
      <c r="U225" s="6"/>
      <c r="V225" s="13"/>
      <c r="W225" s="13"/>
    </row>
    <row r="226" ht="15.75" customHeight="1">
      <c r="S226" s="5"/>
      <c r="T226" s="5"/>
      <c r="U226" s="6"/>
      <c r="V226" s="13"/>
      <c r="W226" s="13"/>
    </row>
    <row r="227" ht="15.75" customHeight="1">
      <c r="S227" s="5"/>
      <c r="T227" s="5"/>
      <c r="U227" s="6"/>
      <c r="V227" s="13"/>
      <c r="W227" s="13"/>
    </row>
    <row r="228" ht="15.75" customHeight="1">
      <c r="S228" s="5"/>
      <c r="T228" s="5"/>
      <c r="U228" s="6"/>
      <c r="V228" s="13"/>
      <c r="W228" s="13"/>
    </row>
    <row r="229" ht="15.75" customHeight="1">
      <c r="S229" s="5"/>
      <c r="T229" s="5"/>
      <c r="U229" s="6"/>
      <c r="V229" s="13"/>
      <c r="W229" s="13"/>
    </row>
    <row r="230" ht="15.75" customHeight="1">
      <c r="S230" s="5"/>
      <c r="T230" s="5"/>
      <c r="U230" s="6"/>
      <c r="V230" s="13"/>
      <c r="W230" s="13"/>
    </row>
    <row r="231" ht="15.75" customHeight="1">
      <c r="S231" s="5"/>
      <c r="T231" s="5"/>
      <c r="U231" s="6"/>
      <c r="V231" s="13"/>
      <c r="W231" s="13"/>
    </row>
    <row r="232" ht="15.75" customHeight="1">
      <c r="S232" s="5"/>
      <c r="T232" s="5"/>
      <c r="U232" s="6"/>
      <c r="V232" s="13"/>
      <c r="W232" s="13"/>
    </row>
    <row r="233" ht="15.75" customHeight="1">
      <c r="S233" s="5"/>
      <c r="T233" s="5"/>
      <c r="U233" s="6"/>
      <c r="V233" s="13"/>
      <c r="W233" s="13"/>
    </row>
    <row r="234" ht="15.75" customHeight="1">
      <c r="S234" s="5"/>
      <c r="T234" s="5"/>
      <c r="U234" s="6"/>
      <c r="V234" s="13"/>
      <c r="W234" s="13"/>
    </row>
    <row r="235" ht="15.75" customHeight="1">
      <c r="S235" s="5"/>
      <c r="T235" s="5"/>
      <c r="U235" s="6"/>
      <c r="V235" s="13"/>
      <c r="W235" s="13"/>
    </row>
    <row r="236" ht="15.75" customHeight="1">
      <c r="S236" s="5"/>
      <c r="T236" s="5"/>
      <c r="U236" s="6"/>
      <c r="V236" s="13"/>
      <c r="W236" s="13"/>
    </row>
    <row r="237" ht="15.75" customHeight="1">
      <c r="S237" s="5"/>
      <c r="T237" s="5"/>
      <c r="U237" s="6"/>
      <c r="V237" s="13"/>
      <c r="W237" s="13"/>
    </row>
    <row r="238" ht="15.75" customHeight="1">
      <c r="S238" s="5"/>
      <c r="T238" s="5"/>
      <c r="U238" s="6"/>
      <c r="V238" s="13"/>
      <c r="W238" s="13"/>
    </row>
    <row r="239" ht="15.75" customHeight="1">
      <c r="S239" s="5"/>
      <c r="T239" s="5"/>
      <c r="U239" s="6"/>
      <c r="V239" s="13"/>
      <c r="W239" s="13"/>
    </row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6">
    <mergeCell ref="C2:L2"/>
    <mergeCell ref="C3:L3"/>
    <mergeCell ref="C4:L4"/>
    <mergeCell ref="C5:L5"/>
    <mergeCell ref="G7:I7"/>
    <mergeCell ref="S8:T8"/>
  </mergeCells>
  <conditionalFormatting sqref="P10:P39">
    <cfRule type="cellIs" dxfId="0" priority="1" operator="equal">
      <formula>"ERRO!!!"</formula>
    </cfRule>
  </conditionalFormatting>
  <conditionalFormatting sqref="K10:K39">
    <cfRule type="notContainsBlanks" dxfId="1" priority="2">
      <formula>LEN(TRIM(K10))&gt;0</formula>
    </cfRule>
  </conditionalFormatting>
  <conditionalFormatting sqref="P9">
    <cfRule type="cellIs" dxfId="0" priority="3" operator="equal">
      <formula>"ERRO!!!"</formula>
    </cfRule>
  </conditionalFormatting>
  <conditionalFormatting sqref="P9">
    <cfRule type="containsText" dxfId="2" priority="4" operator="containsText" text="ERRO!!!">
      <formula>NOT(ISERROR(SEARCH(("ERRO!!!"),(P9))))</formula>
    </cfRule>
  </conditionalFormatting>
  <conditionalFormatting sqref="O9:O39">
    <cfRule type="containsText" dxfId="3" priority="5" operator="containsText" text="OK!!!">
      <formula>NOT(ISERROR(SEARCH(("OK!!!"),(O9))))</formula>
    </cfRule>
  </conditionalFormatting>
  <conditionalFormatting sqref="O9:O39">
    <cfRule type="containsText" dxfId="4" priority="6" operator="containsText" text="ERRO!!!">
      <formula>NOT(ISERROR(SEARCH(("ERRO!!!"),(O9))))</formula>
    </cfRule>
  </conditionalFormatting>
  <dataValidations>
    <dataValidation type="list" allowBlank="1" showErrorMessage="1" sqref="G9:I39">
      <formula1>Escolhas!$B$6</formula1>
    </dataValidation>
    <dataValidation type="list" allowBlank="1" showErrorMessage="1" sqref="K9:K39">
      <formula1>Escolhas!$D$3:$D$12</formula1>
    </dataValidation>
    <dataValidation type="list" allowBlank="1" showErrorMessage="1" sqref="C9:C39">
      <formula1>Escolhas!$B$3:$B$4</formula1>
    </dataValidation>
    <dataValidation type="list" allowBlank="1" showErrorMessage="1" sqref="F9:F39">
      <formula1>Escolhas!$AL$3:$AL$22</formula1>
    </dataValidation>
  </dataValidations>
  <printOptions/>
  <pageMargins bottom="0.787401575" footer="0.0" header="0.0" left="0.511811024" right="0.511811024" top="0.787401575"/>
  <pageSetup paperSize="9" orientation="landscape"/>
  <drawing r:id="rId1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DBE5F1"/>
    <pageSetUpPr/>
  </sheetPr>
  <sheetViews>
    <sheetView showGridLines="0" workbookViewId="0"/>
  </sheetViews>
  <sheetFormatPr customHeight="1" defaultColWidth="14.43" defaultRowHeight="15.0"/>
  <cols>
    <col customWidth="1" min="1" max="1" width="9.14"/>
    <col customWidth="1" min="2" max="2" width="11.71"/>
    <col customWidth="1" min="3" max="3" width="9.14"/>
    <col customWidth="1" min="4" max="4" width="12.29"/>
    <col customWidth="1" min="5" max="5" width="17.57"/>
    <col customWidth="1" min="6" max="7" width="9.14"/>
    <col customWidth="1" min="8" max="9" width="12.29"/>
    <col customWidth="1" min="10" max="21" width="3.57"/>
    <col customWidth="1" min="22" max="22" width="9.14"/>
    <col customWidth="1" min="23" max="24" width="12.29"/>
    <col customWidth="1" min="25" max="36" width="3.57"/>
    <col customWidth="1" min="37" max="37" width="9.14"/>
    <col customWidth="1" min="38" max="38" width="22.0"/>
    <col customWidth="1" min="39" max="49" width="9.14"/>
    <col customWidth="1" hidden="1" min="50" max="50" width="11.14"/>
    <col customWidth="1" hidden="1" min="51" max="51" width="22.0"/>
    <col customWidth="1" hidden="1" min="52" max="55" width="17.86"/>
  </cols>
  <sheetData>
    <row r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</row>
    <row r="2">
      <c r="A2" s="5"/>
      <c r="B2" s="47" t="s">
        <v>8</v>
      </c>
      <c r="C2" s="5"/>
      <c r="D2" s="48" t="s">
        <v>40</v>
      </c>
      <c r="E2" s="49"/>
      <c r="F2" s="24"/>
      <c r="G2" s="5"/>
      <c r="H2" s="48" t="s">
        <v>41</v>
      </c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24"/>
      <c r="V2" s="5"/>
      <c r="W2" s="48" t="s">
        <v>42</v>
      </c>
      <c r="X2" s="49"/>
      <c r="Y2" s="49"/>
      <c r="Z2" s="49"/>
      <c r="AA2" s="49"/>
      <c r="AB2" s="49"/>
      <c r="AC2" s="49"/>
      <c r="AD2" s="49"/>
      <c r="AE2" s="49"/>
      <c r="AF2" s="49"/>
      <c r="AG2" s="49"/>
      <c r="AH2" s="49"/>
      <c r="AI2" s="49"/>
      <c r="AJ2" s="24"/>
      <c r="AK2" s="5"/>
      <c r="AL2" s="47" t="s">
        <v>43</v>
      </c>
      <c r="AM2" s="5"/>
      <c r="AN2" s="48" t="s">
        <v>44</v>
      </c>
      <c r="AO2" s="49"/>
      <c r="AP2" s="49"/>
      <c r="AQ2" s="49"/>
      <c r="AR2" s="49"/>
      <c r="AS2" s="49"/>
      <c r="AT2" s="49"/>
      <c r="AU2" s="49"/>
      <c r="AV2" s="24"/>
      <c r="AW2" s="5"/>
      <c r="AX2" s="50" t="s">
        <v>45</v>
      </c>
      <c r="AY2" s="50" t="s">
        <v>46</v>
      </c>
      <c r="AZ2" s="47" t="s">
        <v>47</v>
      </c>
      <c r="BA2" s="47" t="s">
        <v>48</v>
      </c>
      <c r="BB2" s="47" t="s">
        <v>49</v>
      </c>
      <c r="BC2" s="47" t="s">
        <v>50</v>
      </c>
    </row>
    <row r="3">
      <c r="A3" s="5"/>
      <c r="B3" s="51" t="s">
        <v>51</v>
      </c>
      <c r="C3" s="5"/>
      <c r="D3" s="51" t="s">
        <v>52</v>
      </c>
      <c r="E3" s="51">
        <v>0.0</v>
      </c>
      <c r="F3" s="51">
        <v>5.0</v>
      </c>
      <c r="G3" s="5"/>
      <c r="H3" s="52" t="s">
        <v>52</v>
      </c>
      <c r="I3" s="51" t="s">
        <v>25</v>
      </c>
      <c r="J3" s="51">
        <v>16.0</v>
      </c>
      <c r="K3" s="51">
        <v>18.0</v>
      </c>
      <c r="L3" s="51">
        <v>20.0</v>
      </c>
      <c r="M3" s="51">
        <v>22.0</v>
      </c>
      <c r="N3" s="51">
        <v>24.0</v>
      </c>
      <c r="O3" s="51">
        <v>26.0</v>
      </c>
      <c r="P3" s="51">
        <v>28.0</v>
      </c>
      <c r="Q3" s="51">
        <v>30.0</v>
      </c>
      <c r="R3" s="51">
        <v>32.0</v>
      </c>
      <c r="S3" s="51">
        <v>32.0</v>
      </c>
      <c r="T3" s="51"/>
      <c r="U3" s="51"/>
      <c r="V3" s="5"/>
      <c r="W3" s="52" t="s">
        <v>52</v>
      </c>
      <c r="X3" s="51" t="s">
        <v>53</v>
      </c>
      <c r="Y3" s="51">
        <v>16.0</v>
      </c>
      <c r="Z3" s="51">
        <v>18.0</v>
      </c>
      <c r="AA3" s="51">
        <v>20.0</v>
      </c>
      <c r="AB3" s="51">
        <v>22.0</v>
      </c>
      <c r="AC3" s="51">
        <v>24.0</v>
      </c>
      <c r="AD3" s="51">
        <v>26.0</v>
      </c>
      <c r="AE3" s="51">
        <v>28.0</v>
      </c>
      <c r="AF3" s="51">
        <v>30.0</v>
      </c>
      <c r="AG3" s="51">
        <v>32.0</v>
      </c>
      <c r="AH3" s="51">
        <v>32.0</v>
      </c>
      <c r="AI3" s="51"/>
      <c r="AJ3" s="51"/>
      <c r="AK3" s="5"/>
      <c r="AL3" s="51" t="s">
        <v>54</v>
      </c>
      <c r="AM3" s="5"/>
      <c r="AN3" s="48" t="s">
        <v>55</v>
      </c>
      <c r="AO3" s="49"/>
      <c r="AP3" s="24"/>
      <c r="AQ3" s="48" t="s">
        <v>56</v>
      </c>
      <c r="AR3" s="49"/>
      <c r="AS3" s="24"/>
      <c r="AT3" s="48" t="s">
        <v>57</v>
      </c>
      <c r="AU3" s="49"/>
      <c r="AV3" s="24"/>
      <c r="AW3" s="5"/>
      <c r="AX3" s="53" t="s">
        <v>52</v>
      </c>
      <c r="AY3" s="54" t="s">
        <v>54</v>
      </c>
      <c r="AZ3" s="54">
        <v>2.0</v>
      </c>
      <c r="BA3" s="54">
        <v>1.0</v>
      </c>
      <c r="BB3" s="54">
        <v>0.5</v>
      </c>
      <c r="BC3" s="54" t="s">
        <v>58</v>
      </c>
    </row>
    <row r="4">
      <c r="A4" s="5"/>
      <c r="B4" s="51" t="s">
        <v>59</v>
      </c>
      <c r="C4" s="5"/>
      <c r="D4" s="51" t="s">
        <v>60</v>
      </c>
      <c r="E4" s="51">
        <v>6.0</v>
      </c>
      <c r="F4" s="51">
        <v>7.0</v>
      </c>
      <c r="G4" s="5"/>
      <c r="H4" s="52" t="s">
        <v>60</v>
      </c>
      <c r="I4" s="51" t="s">
        <v>25</v>
      </c>
      <c r="J4" s="51">
        <v>16.0</v>
      </c>
      <c r="K4" s="51">
        <v>18.0</v>
      </c>
      <c r="L4" s="51">
        <v>20.0</v>
      </c>
      <c r="M4" s="51">
        <v>22.0</v>
      </c>
      <c r="N4" s="51">
        <v>24.0</v>
      </c>
      <c r="O4" s="51">
        <v>26.0</v>
      </c>
      <c r="P4" s="51">
        <v>28.0</v>
      </c>
      <c r="Q4" s="51">
        <v>30.0</v>
      </c>
      <c r="R4" s="51">
        <v>32.0</v>
      </c>
      <c r="S4" s="51">
        <v>32.0</v>
      </c>
      <c r="T4" s="51"/>
      <c r="U4" s="51"/>
      <c r="V4" s="5"/>
      <c r="W4" s="52" t="s">
        <v>60</v>
      </c>
      <c r="X4" s="51" t="s">
        <v>53</v>
      </c>
      <c r="Y4" s="51">
        <v>16.0</v>
      </c>
      <c r="Z4" s="51">
        <v>18.0</v>
      </c>
      <c r="AA4" s="51">
        <v>20.0</v>
      </c>
      <c r="AB4" s="51">
        <v>22.0</v>
      </c>
      <c r="AC4" s="51">
        <v>24.0</v>
      </c>
      <c r="AD4" s="51">
        <v>26.0</v>
      </c>
      <c r="AE4" s="51">
        <v>28.0</v>
      </c>
      <c r="AF4" s="51">
        <v>30.0</v>
      </c>
      <c r="AG4" s="51">
        <v>32.0</v>
      </c>
      <c r="AH4" s="51">
        <v>32.0</v>
      </c>
      <c r="AI4" s="51"/>
      <c r="AJ4" s="51"/>
      <c r="AK4" s="5"/>
      <c r="AL4" s="51" t="s">
        <v>61</v>
      </c>
      <c r="AM4" s="5"/>
      <c r="AN4" s="51">
        <v>1.0</v>
      </c>
      <c r="AO4" s="51">
        <v>2.0</v>
      </c>
      <c r="AP4" s="51">
        <v>3.0</v>
      </c>
      <c r="AQ4" s="51">
        <v>1.0</v>
      </c>
      <c r="AR4" s="51">
        <v>2.0</v>
      </c>
      <c r="AS4" s="51">
        <v>3.0</v>
      </c>
      <c r="AT4" s="51">
        <v>1.0</v>
      </c>
      <c r="AU4" s="51">
        <v>2.0</v>
      </c>
      <c r="AV4" s="51">
        <v>3.0</v>
      </c>
      <c r="AW4" s="5"/>
      <c r="AX4" s="55"/>
      <c r="AY4" s="51" t="s">
        <v>61</v>
      </c>
      <c r="AZ4" s="51">
        <v>2.0</v>
      </c>
      <c r="BA4" s="51">
        <v>1.0</v>
      </c>
      <c r="BB4" s="51">
        <v>0.5</v>
      </c>
      <c r="BC4" s="51" t="s">
        <v>58</v>
      </c>
    </row>
    <row r="5">
      <c r="A5" s="5"/>
      <c r="B5" s="5"/>
      <c r="C5" s="5"/>
      <c r="D5" s="51" t="s">
        <v>62</v>
      </c>
      <c r="E5" s="51">
        <v>8.0</v>
      </c>
      <c r="F5" s="51">
        <v>9.0</v>
      </c>
      <c r="G5" s="5"/>
      <c r="H5" s="52" t="s">
        <v>62</v>
      </c>
      <c r="I5" s="51" t="s">
        <v>25</v>
      </c>
      <c r="J5" s="51">
        <v>28.0</v>
      </c>
      <c r="K5" s="51">
        <v>30.0</v>
      </c>
      <c r="L5" s="51">
        <v>33.0</v>
      </c>
      <c r="M5" s="51">
        <v>36.0</v>
      </c>
      <c r="N5" s="51">
        <v>39.0</v>
      </c>
      <c r="O5" s="51">
        <v>42.0</v>
      </c>
      <c r="P5" s="51">
        <v>45.0</v>
      </c>
      <c r="Q5" s="51">
        <v>49.0</v>
      </c>
      <c r="R5" s="51">
        <v>52.0</v>
      </c>
      <c r="S5" s="51">
        <v>55.0</v>
      </c>
      <c r="T5" s="51">
        <v>59.0</v>
      </c>
      <c r="U5" s="51">
        <v>59.0</v>
      </c>
      <c r="V5" s="5"/>
      <c r="W5" s="52" t="s">
        <v>62</v>
      </c>
      <c r="X5" s="51" t="s">
        <v>53</v>
      </c>
      <c r="Y5" s="51">
        <v>28.0</v>
      </c>
      <c r="Z5" s="51">
        <v>30.0</v>
      </c>
      <c r="AA5" s="51">
        <v>33.0</v>
      </c>
      <c r="AB5" s="51">
        <v>36.0</v>
      </c>
      <c r="AC5" s="51">
        <v>39.0</v>
      </c>
      <c r="AD5" s="51">
        <v>42.0</v>
      </c>
      <c r="AE5" s="51">
        <v>45.0</v>
      </c>
      <c r="AF5" s="51">
        <v>49.0</v>
      </c>
      <c r="AG5" s="51">
        <v>52.0</v>
      </c>
      <c r="AH5" s="51">
        <v>55.0</v>
      </c>
      <c r="AI5" s="51">
        <v>59.0</v>
      </c>
      <c r="AJ5" s="51">
        <v>59.0</v>
      </c>
      <c r="AK5" s="5"/>
      <c r="AL5" s="51" t="s">
        <v>63</v>
      </c>
      <c r="AM5" s="5"/>
      <c r="AN5" s="56">
        <v>60.0</v>
      </c>
      <c r="AO5" s="56">
        <v>90.0</v>
      </c>
      <c r="AP5" s="56">
        <v>110.0</v>
      </c>
      <c r="AQ5" s="56">
        <v>70.0</v>
      </c>
      <c r="AR5" s="56">
        <v>100.0</v>
      </c>
      <c r="AS5" s="56">
        <v>120.0</v>
      </c>
      <c r="AT5" s="56">
        <v>80.0</v>
      </c>
      <c r="AU5" s="56">
        <v>110.0</v>
      </c>
      <c r="AV5" s="56">
        <v>130.0</v>
      </c>
      <c r="AW5" s="5"/>
      <c r="AX5" s="55"/>
      <c r="AY5" s="51" t="s">
        <v>63</v>
      </c>
      <c r="AZ5" s="51">
        <v>2.0</v>
      </c>
      <c r="BA5" s="51">
        <v>1.0</v>
      </c>
      <c r="BB5" s="51">
        <v>0.5</v>
      </c>
      <c r="BC5" s="51" t="s">
        <v>58</v>
      </c>
    </row>
    <row r="6">
      <c r="A6" s="5"/>
      <c r="B6" s="5" t="s">
        <v>28</v>
      </c>
      <c r="C6" s="5"/>
      <c r="D6" s="51" t="s">
        <v>64</v>
      </c>
      <c r="E6" s="51">
        <v>10.0</v>
      </c>
      <c r="F6" s="51">
        <v>11.0</v>
      </c>
      <c r="G6" s="5"/>
      <c r="H6" s="52" t="s">
        <v>64</v>
      </c>
      <c r="I6" s="51" t="s">
        <v>25</v>
      </c>
      <c r="J6" s="51">
        <v>28.0</v>
      </c>
      <c r="K6" s="51">
        <v>30.0</v>
      </c>
      <c r="L6" s="51">
        <v>33.0</v>
      </c>
      <c r="M6" s="51">
        <v>36.0</v>
      </c>
      <c r="N6" s="51">
        <v>39.0</v>
      </c>
      <c r="O6" s="51">
        <v>42.0</v>
      </c>
      <c r="P6" s="51">
        <v>45.0</v>
      </c>
      <c r="Q6" s="51">
        <v>49.0</v>
      </c>
      <c r="R6" s="51">
        <v>52.0</v>
      </c>
      <c r="S6" s="51">
        <v>55.0</v>
      </c>
      <c r="T6" s="51">
        <v>59.0</v>
      </c>
      <c r="U6" s="51">
        <v>59.0</v>
      </c>
      <c r="V6" s="5"/>
      <c r="W6" s="52" t="s">
        <v>64</v>
      </c>
      <c r="X6" s="51" t="s">
        <v>53</v>
      </c>
      <c r="Y6" s="51">
        <v>28.0</v>
      </c>
      <c r="Z6" s="51">
        <v>30.0</v>
      </c>
      <c r="AA6" s="51">
        <v>33.0</v>
      </c>
      <c r="AB6" s="51">
        <v>36.0</v>
      </c>
      <c r="AC6" s="51">
        <v>39.0</v>
      </c>
      <c r="AD6" s="51">
        <v>42.0</v>
      </c>
      <c r="AE6" s="51">
        <v>45.0</v>
      </c>
      <c r="AF6" s="51">
        <v>49.0</v>
      </c>
      <c r="AG6" s="51">
        <v>52.0</v>
      </c>
      <c r="AH6" s="51">
        <v>55.0</v>
      </c>
      <c r="AI6" s="51">
        <v>59.0</v>
      </c>
      <c r="AJ6" s="51">
        <v>59.0</v>
      </c>
      <c r="AK6" s="5"/>
      <c r="AL6" s="51" t="s">
        <v>65</v>
      </c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5"/>
      <c r="AY6" s="51" t="s">
        <v>65</v>
      </c>
      <c r="AZ6" s="51">
        <v>2.0</v>
      </c>
      <c r="BA6" s="51">
        <v>1.0</v>
      </c>
      <c r="BB6" s="51">
        <v>0.5</v>
      </c>
      <c r="BC6" s="51" t="s">
        <v>58</v>
      </c>
    </row>
    <row r="7">
      <c r="A7" s="5"/>
      <c r="B7" s="5"/>
      <c r="C7" s="5"/>
      <c r="D7" s="51" t="s">
        <v>66</v>
      </c>
      <c r="E7" s="51">
        <v>12.0</v>
      </c>
      <c r="F7" s="51">
        <v>14.0</v>
      </c>
      <c r="G7" s="5"/>
      <c r="H7" s="52" t="s">
        <v>66</v>
      </c>
      <c r="I7" s="51" t="s">
        <v>25</v>
      </c>
      <c r="J7" s="51">
        <v>33.0</v>
      </c>
      <c r="K7" s="51">
        <v>37.0</v>
      </c>
      <c r="L7" s="51">
        <v>41.0</v>
      </c>
      <c r="M7" s="51">
        <v>45.0</v>
      </c>
      <c r="N7" s="51">
        <v>49.0</v>
      </c>
      <c r="O7" s="51">
        <v>53.0</v>
      </c>
      <c r="P7" s="51">
        <v>57.0</v>
      </c>
      <c r="Q7" s="51">
        <v>61.0</v>
      </c>
      <c r="R7" s="51">
        <v>65.0</v>
      </c>
      <c r="S7" s="51">
        <v>65.0</v>
      </c>
      <c r="T7" s="51"/>
      <c r="U7" s="51"/>
      <c r="V7" s="5"/>
      <c r="W7" s="52" t="s">
        <v>66</v>
      </c>
      <c r="X7" s="51" t="s">
        <v>53</v>
      </c>
      <c r="Y7" s="51">
        <v>29.0</v>
      </c>
      <c r="Z7" s="51">
        <v>33.0</v>
      </c>
      <c r="AA7" s="51">
        <v>37.0</v>
      </c>
      <c r="AB7" s="51">
        <v>41.0</v>
      </c>
      <c r="AC7" s="51">
        <v>44.0</v>
      </c>
      <c r="AD7" s="51">
        <v>47.0</v>
      </c>
      <c r="AE7" s="51">
        <v>51.0</v>
      </c>
      <c r="AF7" s="51">
        <v>55.0</v>
      </c>
      <c r="AG7" s="51">
        <v>59.0</v>
      </c>
      <c r="AH7" s="51">
        <v>59.0</v>
      </c>
      <c r="AI7" s="51"/>
      <c r="AJ7" s="51"/>
      <c r="AK7" s="5"/>
      <c r="AL7" s="51" t="s">
        <v>67</v>
      </c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5"/>
      <c r="AY7" s="51" t="s">
        <v>67</v>
      </c>
      <c r="AZ7" s="51">
        <v>2.0</v>
      </c>
      <c r="BA7" s="51">
        <v>1.0</v>
      </c>
      <c r="BB7" s="51">
        <v>0.5</v>
      </c>
      <c r="BC7" s="51" t="s">
        <v>58</v>
      </c>
    </row>
    <row r="8">
      <c r="A8" s="5"/>
      <c r="B8" s="5"/>
      <c r="C8" s="5"/>
      <c r="D8" s="57" t="s">
        <v>68</v>
      </c>
      <c r="E8" s="57">
        <v>15.0</v>
      </c>
      <c r="F8" s="57">
        <v>17.0</v>
      </c>
      <c r="G8" s="5"/>
      <c r="H8" s="52" t="s">
        <v>68</v>
      </c>
      <c r="I8" s="51" t="s">
        <v>25</v>
      </c>
      <c r="J8" s="51">
        <v>45.0</v>
      </c>
      <c r="K8" s="51">
        <v>48.0</v>
      </c>
      <c r="L8" s="51">
        <v>51.0</v>
      </c>
      <c r="M8" s="51">
        <v>55.0</v>
      </c>
      <c r="N8" s="51">
        <v>59.0</v>
      </c>
      <c r="O8" s="51">
        <v>63.0</v>
      </c>
      <c r="P8" s="51">
        <v>68.0</v>
      </c>
      <c r="Q8" s="51">
        <v>73.0</v>
      </c>
      <c r="R8" s="51">
        <v>78.0</v>
      </c>
      <c r="S8" s="51">
        <v>78.0</v>
      </c>
      <c r="T8" s="51"/>
      <c r="U8" s="51"/>
      <c r="V8" s="5"/>
      <c r="W8" s="52" t="s">
        <v>68</v>
      </c>
      <c r="X8" s="51" t="s">
        <v>53</v>
      </c>
      <c r="Y8" s="51">
        <v>42.0</v>
      </c>
      <c r="Z8" s="51">
        <v>44.0</v>
      </c>
      <c r="AA8" s="51">
        <v>46.0</v>
      </c>
      <c r="AB8" s="51">
        <v>49.0</v>
      </c>
      <c r="AC8" s="51">
        <v>52.0</v>
      </c>
      <c r="AD8" s="51">
        <v>55.0</v>
      </c>
      <c r="AE8" s="51">
        <v>59.0</v>
      </c>
      <c r="AF8" s="51">
        <v>63.0</v>
      </c>
      <c r="AG8" s="51">
        <v>68.0</v>
      </c>
      <c r="AH8" s="51">
        <v>68.0</v>
      </c>
      <c r="AI8" s="51"/>
      <c r="AJ8" s="51"/>
      <c r="AK8" s="5"/>
      <c r="AL8" s="51" t="s">
        <v>69</v>
      </c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5"/>
      <c r="AY8" s="51" t="s">
        <v>69</v>
      </c>
      <c r="AZ8" s="51">
        <v>2.0</v>
      </c>
      <c r="BA8" s="51">
        <v>1.0</v>
      </c>
      <c r="BB8" s="51">
        <v>0.5</v>
      </c>
      <c r="BC8" s="51" t="s">
        <v>58</v>
      </c>
    </row>
    <row r="9">
      <c r="A9" s="5"/>
      <c r="B9" s="5"/>
      <c r="C9" s="5"/>
      <c r="D9" s="57" t="s">
        <v>70</v>
      </c>
      <c r="E9" s="57">
        <v>16.0</v>
      </c>
      <c r="F9" s="57">
        <v>30.0</v>
      </c>
      <c r="G9" s="5"/>
      <c r="H9" s="52" t="s">
        <v>70</v>
      </c>
      <c r="I9" s="51" t="s">
        <v>25</v>
      </c>
      <c r="J9" s="51">
        <v>54.0</v>
      </c>
      <c r="K9" s="51">
        <v>58.0</v>
      </c>
      <c r="L9" s="51">
        <v>63.0</v>
      </c>
      <c r="M9" s="51">
        <v>68.0</v>
      </c>
      <c r="N9" s="51">
        <v>74.0</v>
      </c>
      <c r="O9" s="51">
        <v>80.0</v>
      </c>
      <c r="P9" s="51">
        <v>87.0</v>
      </c>
      <c r="Q9" s="51">
        <v>87.0</v>
      </c>
      <c r="R9" s="51"/>
      <c r="S9" s="51"/>
      <c r="T9" s="51"/>
      <c r="U9" s="51"/>
      <c r="V9" s="5"/>
      <c r="W9" s="52" t="s">
        <v>70</v>
      </c>
      <c r="X9" s="51" t="s">
        <v>53</v>
      </c>
      <c r="Y9" s="51">
        <v>46.0</v>
      </c>
      <c r="Z9" s="51">
        <v>49.0</v>
      </c>
      <c r="AA9" s="51">
        <v>53.0</v>
      </c>
      <c r="AB9" s="51">
        <v>57.0</v>
      </c>
      <c r="AC9" s="51">
        <v>62.0</v>
      </c>
      <c r="AD9" s="51">
        <v>67.0</v>
      </c>
      <c r="AE9" s="51">
        <v>73.0</v>
      </c>
      <c r="AF9" s="51">
        <v>73.0</v>
      </c>
      <c r="AG9" s="51"/>
      <c r="AH9" s="51"/>
      <c r="AI9" s="51"/>
      <c r="AJ9" s="51"/>
      <c r="AK9" s="5"/>
      <c r="AL9" s="51" t="s">
        <v>71</v>
      </c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5"/>
      <c r="AY9" s="51" t="s">
        <v>71</v>
      </c>
      <c r="AZ9" s="51">
        <v>2.0</v>
      </c>
      <c r="BA9" s="51">
        <v>1.0</v>
      </c>
      <c r="BB9" s="51">
        <v>0.5</v>
      </c>
      <c r="BC9" s="51" t="s">
        <v>58</v>
      </c>
    </row>
    <row r="10">
      <c r="A10" s="5"/>
      <c r="B10" s="5"/>
      <c r="C10" s="5"/>
      <c r="D10" s="51" t="s">
        <v>72</v>
      </c>
      <c r="E10" s="51">
        <v>31.0</v>
      </c>
      <c r="F10" s="51">
        <v>34.0</v>
      </c>
      <c r="G10" s="5"/>
      <c r="H10" s="52" t="s">
        <v>72</v>
      </c>
      <c r="I10" s="51" t="s">
        <v>25</v>
      </c>
      <c r="J10" s="51">
        <v>58.0</v>
      </c>
      <c r="K10" s="51">
        <v>68.0</v>
      </c>
      <c r="L10" s="51">
        <v>80.0</v>
      </c>
      <c r="M10" s="51">
        <v>80.0</v>
      </c>
      <c r="N10" s="51"/>
      <c r="O10" s="51"/>
      <c r="P10" s="51"/>
      <c r="Q10" s="51"/>
      <c r="R10" s="51"/>
      <c r="S10" s="51"/>
      <c r="T10" s="51"/>
      <c r="U10" s="51"/>
      <c r="V10" s="5"/>
      <c r="W10" s="52" t="s">
        <v>72</v>
      </c>
      <c r="X10" s="51" t="s">
        <v>53</v>
      </c>
      <c r="Y10" s="51">
        <v>49.0</v>
      </c>
      <c r="Z10" s="51">
        <v>57.0</v>
      </c>
      <c r="AA10" s="51">
        <v>67.0</v>
      </c>
      <c r="AB10" s="51">
        <v>67.0</v>
      </c>
      <c r="AC10" s="51"/>
      <c r="AD10" s="51"/>
      <c r="AE10" s="51"/>
      <c r="AF10" s="51"/>
      <c r="AG10" s="51"/>
      <c r="AH10" s="51"/>
      <c r="AI10" s="51"/>
      <c r="AJ10" s="51"/>
      <c r="AK10" s="5"/>
      <c r="AL10" s="51" t="s">
        <v>73</v>
      </c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5"/>
      <c r="AY10" s="51" t="s">
        <v>73</v>
      </c>
      <c r="AZ10" s="51">
        <v>2.0</v>
      </c>
      <c r="BA10" s="51">
        <v>1.0</v>
      </c>
      <c r="BB10" s="51">
        <v>0.5</v>
      </c>
      <c r="BC10" s="51" t="s">
        <v>58</v>
      </c>
    </row>
    <row r="11">
      <c r="A11" s="5"/>
      <c r="B11" s="5"/>
      <c r="C11" s="5"/>
      <c r="D11" s="51" t="s">
        <v>74</v>
      </c>
      <c r="E11" s="51">
        <v>35.0</v>
      </c>
      <c r="F11" s="51">
        <v>44.0</v>
      </c>
      <c r="G11" s="5"/>
      <c r="H11" s="52" t="s">
        <v>74</v>
      </c>
      <c r="I11" s="51" t="s">
        <v>25</v>
      </c>
      <c r="J11" s="51">
        <v>58.0</v>
      </c>
      <c r="K11" s="51">
        <v>68.0</v>
      </c>
      <c r="L11" s="51">
        <v>80.0</v>
      </c>
      <c r="M11" s="51">
        <v>80.0</v>
      </c>
      <c r="N11" s="51"/>
      <c r="O11" s="51"/>
      <c r="P11" s="51"/>
      <c r="Q11" s="51"/>
      <c r="R11" s="51"/>
      <c r="S11" s="51"/>
      <c r="T11" s="51"/>
      <c r="U11" s="51"/>
      <c r="V11" s="5"/>
      <c r="W11" s="52" t="s">
        <v>74</v>
      </c>
      <c r="X11" s="51" t="s">
        <v>53</v>
      </c>
      <c r="Y11" s="51">
        <v>49.0</v>
      </c>
      <c r="Z11" s="51">
        <v>57.0</v>
      </c>
      <c r="AA11" s="51">
        <v>67.0</v>
      </c>
      <c r="AB11" s="51">
        <v>67.0</v>
      </c>
      <c r="AC11" s="51"/>
      <c r="AD11" s="51"/>
      <c r="AE11" s="51"/>
      <c r="AF11" s="51"/>
      <c r="AG11" s="51"/>
      <c r="AH11" s="51"/>
      <c r="AI11" s="51"/>
      <c r="AJ11" s="51"/>
      <c r="AK11" s="5"/>
      <c r="AL11" s="51" t="s">
        <v>75</v>
      </c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5"/>
      <c r="AY11" s="51" t="s">
        <v>75</v>
      </c>
      <c r="AZ11" s="51">
        <v>2.0</v>
      </c>
      <c r="BA11" s="51">
        <v>1.0</v>
      </c>
      <c r="BB11" s="51">
        <v>0.5</v>
      </c>
      <c r="BC11" s="51" t="s">
        <v>58</v>
      </c>
    </row>
    <row r="12">
      <c r="A12" s="5"/>
      <c r="B12" s="5"/>
      <c r="C12" s="5"/>
      <c r="D12" s="51" t="s">
        <v>76</v>
      </c>
      <c r="E12" s="51">
        <v>45.0</v>
      </c>
      <c r="F12" s="51">
        <v>55.0</v>
      </c>
      <c r="G12" s="5"/>
      <c r="H12" s="52" t="s">
        <v>76</v>
      </c>
      <c r="I12" s="51" t="s">
        <v>25</v>
      </c>
      <c r="J12" s="51">
        <v>58.0</v>
      </c>
      <c r="K12" s="51">
        <v>68.0</v>
      </c>
      <c r="L12" s="51">
        <v>80.0</v>
      </c>
      <c r="M12" s="51">
        <v>80.0</v>
      </c>
      <c r="N12" s="51"/>
      <c r="O12" s="51"/>
      <c r="P12" s="51"/>
      <c r="Q12" s="51"/>
      <c r="R12" s="51"/>
      <c r="S12" s="51"/>
      <c r="T12" s="51"/>
      <c r="U12" s="51"/>
      <c r="V12" s="5"/>
      <c r="W12" s="58" t="s">
        <v>76</v>
      </c>
      <c r="X12" s="51" t="s">
        <v>53</v>
      </c>
      <c r="Y12" s="51">
        <v>49.0</v>
      </c>
      <c r="Z12" s="51">
        <v>57.0</v>
      </c>
      <c r="AA12" s="51">
        <v>67.0</v>
      </c>
      <c r="AB12" s="51">
        <v>67.0</v>
      </c>
      <c r="AC12" s="51"/>
      <c r="AD12" s="51"/>
      <c r="AE12" s="51"/>
      <c r="AF12" s="51"/>
      <c r="AG12" s="51"/>
      <c r="AH12" s="51"/>
      <c r="AI12" s="51"/>
      <c r="AJ12" s="51"/>
      <c r="AK12" s="5"/>
      <c r="AL12" s="51" t="s">
        <v>77</v>
      </c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5"/>
      <c r="AY12" s="51" t="s">
        <v>77</v>
      </c>
      <c r="AZ12" s="51">
        <v>2.0</v>
      </c>
      <c r="BA12" s="51">
        <v>1.0</v>
      </c>
      <c r="BB12" s="51">
        <v>0.5</v>
      </c>
      <c r="BC12" s="51" t="s">
        <v>58</v>
      </c>
    </row>
    <row r="13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1" t="s">
        <v>78</v>
      </c>
      <c r="AM13" s="59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5"/>
      <c r="AY13" s="51" t="s">
        <v>78</v>
      </c>
      <c r="AZ13" s="51">
        <v>2.0</v>
      </c>
      <c r="BA13" s="51">
        <v>1.0</v>
      </c>
      <c r="BB13" s="51">
        <v>0.5</v>
      </c>
      <c r="BC13" s="51" t="s">
        <v>58</v>
      </c>
    </row>
    <row r="14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1" t="s">
        <v>79</v>
      </c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5"/>
      <c r="AY14" s="51" t="s">
        <v>79</v>
      </c>
      <c r="AZ14" s="51">
        <v>2.0</v>
      </c>
      <c r="BA14" s="51">
        <v>1.0</v>
      </c>
      <c r="BB14" s="51">
        <v>0.5</v>
      </c>
      <c r="BC14" s="51" t="s">
        <v>58</v>
      </c>
    </row>
    <row r="15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1" t="s">
        <v>80</v>
      </c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5"/>
      <c r="AY15" s="51" t="s">
        <v>80</v>
      </c>
      <c r="AZ15" s="51">
        <v>2.0</v>
      </c>
      <c r="BA15" s="51">
        <v>1.0</v>
      </c>
      <c r="BB15" s="51">
        <v>0.5</v>
      </c>
      <c r="BC15" s="51" t="s">
        <v>58</v>
      </c>
    </row>
    <row r="16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1" t="s">
        <v>81</v>
      </c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5"/>
      <c r="AY16" s="51" t="s">
        <v>81</v>
      </c>
      <c r="AZ16" s="51">
        <v>2.0</v>
      </c>
      <c r="BA16" s="51">
        <v>1.0</v>
      </c>
      <c r="BB16" s="51">
        <v>0.5</v>
      </c>
      <c r="BC16" s="51" t="s">
        <v>58</v>
      </c>
    </row>
    <row r="17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1" t="s">
        <v>82</v>
      </c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5"/>
      <c r="AY17" s="51" t="s">
        <v>82</v>
      </c>
      <c r="AZ17" s="51">
        <v>2.0</v>
      </c>
      <c r="BA17" s="51">
        <v>1.0</v>
      </c>
      <c r="BB17" s="51">
        <v>0.5</v>
      </c>
      <c r="BC17" s="51" t="s">
        <v>58</v>
      </c>
    </row>
    <row r="18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1" t="s">
        <v>83</v>
      </c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5"/>
      <c r="AY18" s="51" t="s">
        <v>83</v>
      </c>
      <c r="AZ18" s="51">
        <v>2.0</v>
      </c>
      <c r="BA18" s="51">
        <v>1.0</v>
      </c>
      <c r="BB18" s="51">
        <v>0.5</v>
      </c>
      <c r="BC18" s="51" t="s">
        <v>58</v>
      </c>
    </row>
    <row r="19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1" t="s">
        <v>84</v>
      </c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5"/>
      <c r="AY19" s="51" t="s">
        <v>84</v>
      </c>
      <c r="AZ19" s="51">
        <v>2.0</v>
      </c>
      <c r="BA19" s="51">
        <v>1.0</v>
      </c>
      <c r="BB19" s="51">
        <v>0.5</v>
      </c>
      <c r="BC19" s="51" t="s">
        <v>58</v>
      </c>
    </row>
    <row r="20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1" t="s">
        <v>85</v>
      </c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5"/>
      <c r="AY20" s="51" t="s">
        <v>85</v>
      </c>
      <c r="AZ20" s="51">
        <v>2.0</v>
      </c>
      <c r="BA20" s="51">
        <v>1.0</v>
      </c>
      <c r="BB20" s="51">
        <v>0.5</v>
      </c>
      <c r="BC20" s="51" t="s">
        <v>58</v>
      </c>
    </row>
    <row r="21" ht="15.75" customHeight="1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1" t="s">
        <v>86</v>
      </c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5"/>
      <c r="AY21" s="51" t="s">
        <v>86</v>
      </c>
      <c r="AZ21" s="51">
        <v>2.0</v>
      </c>
      <c r="BA21" s="51">
        <v>1.0</v>
      </c>
      <c r="BB21" s="51">
        <v>0.5</v>
      </c>
      <c r="BC21" s="51" t="s">
        <v>58</v>
      </c>
    </row>
    <row r="22" ht="15.75" customHeight="1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1" t="s">
        <v>87</v>
      </c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60"/>
      <c r="AY22" s="51" t="s">
        <v>87</v>
      </c>
      <c r="AZ22" s="51">
        <v>2.0</v>
      </c>
      <c r="BA22" s="51">
        <v>1.0</v>
      </c>
      <c r="BB22" s="51">
        <v>0.5</v>
      </c>
      <c r="BC22" s="51" t="s">
        <v>58</v>
      </c>
    </row>
    <row r="23" ht="15.75" customHeight="1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61" t="s">
        <v>60</v>
      </c>
      <c r="AY23" s="54" t="s">
        <v>54</v>
      </c>
      <c r="AZ23" s="54">
        <v>2.0</v>
      </c>
      <c r="BA23" s="54">
        <v>1.0</v>
      </c>
      <c r="BB23" s="54">
        <v>0.5</v>
      </c>
      <c r="BC23" s="54" t="s">
        <v>58</v>
      </c>
    </row>
    <row r="24" ht="15.75" customHeight="1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2" t="s">
        <v>60</v>
      </c>
      <c r="AY24" s="51" t="s">
        <v>61</v>
      </c>
      <c r="AZ24" s="51">
        <v>2.0</v>
      </c>
      <c r="BA24" s="51">
        <v>1.0</v>
      </c>
      <c r="BB24" s="51">
        <v>0.5</v>
      </c>
      <c r="BC24" s="51" t="s">
        <v>58</v>
      </c>
    </row>
    <row r="25" ht="15.75" customHeight="1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2" t="s">
        <v>60</v>
      </c>
      <c r="AY25" s="51" t="s">
        <v>63</v>
      </c>
      <c r="AZ25" s="51">
        <v>2.0</v>
      </c>
      <c r="BA25" s="51">
        <v>1.0</v>
      </c>
      <c r="BB25" s="51">
        <v>0.5</v>
      </c>
      <c r="BC25" s="51" t="s">
        <v>58</v>
      </c>
    </row>
    <row r="26" ht="15.75" customHeight="1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2" t="s">
        <v>60</v>
      </c>
      <c r="AY26" s="51" t="s">
        <v>65</v>
      </c>
      <c r="AZ26" s="51">
        <v>2.0</v>
      </c>
      <c r="BA26" s="51">
        <v>1.0</v>
      </c>
      <c r="BB26" s="51">
        <v>0.5</v>
      </c>
      <c r="BC26" s="51" t="s">
        <v>58</v>
      </c>
    </row>
    <row r="27" ht="15.75" customHeight="1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2" t="s">
        <v>60</v>
      </c>
      <c r="AY27" s="51" t="s">
        <v>67</v>
      </c>
      <c r="AZ27" s="51">
        <v>2.0</v>
      </c>
      <c r="BA27" s="51">
        <v>1.0</v>
      </c>
      <c r="BB27" s="51">
        <v>0.5</v>
      </c>
      <c r="BC27" s="51" t="s">
        <v>58</v>
      </c>
    </row>
    <row r="28" ht="15.75" customHeight="1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2" t="s">
        <v>60</v>
      </c>
      <c r="AY28" s="51" t="s">
        <v>69</v>
      </c>
      <c r="AZ28" s="51">
        <v>2.0</v>
      </c>
      <c r="BA28" s="51">
        <v>1.0</v>
      </c>
      <c r="BB28" s="51">
        <v>0.5</v>
      </c>
      <c r="BC28" s="51" t="s">
        <v>58</v>
      </c>
    </row>
    <row r="29" ht="15.75" customHeight="1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2" t="s">
        <v>60</v>
      </c>
      <c r="AY29" s="51" t="s">
        <v>71</v>
      </c>
      <c r="AZ29" s="51">
        <v>2.0</v>
      </c>
      <c r="BA29" s="51">
        <v>1.0</v>
      </c>
      <c r="BB29" s="51">
        <v>0.5</v>
      </c>
      <c r="BC29" s="51" t="s">
        <v>58</v>
      </c>
    </row>
    <row r="30" ht="15.75" customHeight="1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2" t="s">
        <v>60</v>
      </c>
      <c r="AY30" s="51" t="s">
        <v>73</v>
      </c>
      <c r="AZ30" s="51">
        <v>2.0</v>
      </c>
      <c r="BA30" s="51">
        <v>1.0</v>
      </c>
      <c r="BB30" s="51">
        <v>0.5</v>
      </c>
      <c r="BC30" s="51" t="s">
        <v>58</v>
      </c>
    </row>
    <row r="31" ht="15.75" customHeight="1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2" t="s">
        <v>60</v>
      </c>
      <c r="AY31" s="51" t="s">
        <v>75</v>
      </c>
      <c r="AZ31" s="51">
        <v>2.0</v>
      </c>
      <c r="BA31" s="51">
        <v>1.0</v>
      </c>
      <c r="BB31" s="51">
        <v>0.5</v>
      </c>
      <c r="BC31" s="51" t="s">
        <v>58</v>
      </c>
    </row>
    <row r="32" ht="15.75" customHeight="1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2" t="s">
        <v>60</v>
      </c>
      <c r="AY32" s="51" t="s">
        <v>77</v>
      </c>
      <c r="AZ32" s="51">
        <v>2.0</v>
      </c>
      <c r="BA32" s="51">
        <v>1.0</v>
      </c>
      <c r="BB32" s="51">
        <v>0.5</v>
      </c>
      <c r="BC32" s="51" t="s">
        <v>58</v>
      </c>
    </row>
    <row r="33" ht="15.75" customHeight="1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2" t="s">
        <v>60</v>
      </c>
      <c r="AY33" s="51" t="s">
        <v>78</v>
      </c>
      <c r="AZ33" s="51">
        <v>2.0</v>
      </c>
      <c r="BA33" s="51">
        <v>1.0</v>
      </c>
      <c r="BB33" s="51">
        <v>0.5</v>
      </c>
      <c r="BC33" s="51" t="s">
        <v>58</v>
      </c>
    </row>
    <row r="34" ht="15.75" customHeight="1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2" t="s">
        <v>60</v>
      </c>
      <c r="AY34" s="51" t="s">
        <v>79</v>
      </c>
      <c r="AZ34" s="51">
        <v>2.0</v>
      </c>
      <c r="BA34" s="51">
        <v>1.0</v>
      </c>
      <c r="BB34" s="51">
        <v>0.5</v>
      </c>
      <c r="BC34" s="51" t="s">
        <v>58</v>
      </c>
    </row>
    <row r="35" ht="15.75" customHeight="1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2" t="s">
        <v>60</v>
      </c>
      <c r="AY35" s="51" t="s">
        <v>80</v>
      </c>
      <c r="AZ35" s="51">
        <v>2.0</v>
      </c>
      <c r="BA35" s="51">
        <v>1.0</v>
      </c>
      <c r="BB35" s="51">
        <v>0.5</v>
      </c>
      <c r="BC35" s="51" t="s">
        <v>58</v>
      </c>
    </row>
    <row r="36" ht="15.75" customHeight="1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2" t="s">
        <v>60</v>
      </c>
      <c r="AY36" s="51" t="s">
        <v>81</v>
      </c>
      <c r="AZ36" s="51">
        <v>2.0</v>
      </c>
      <c r="BA36" s="51">
        <v>1.0</v>
      </c>
      <c r="BB36" s="51">
        <v>0.5</v>
      </c>
      <c r="BC36" s="51" t="s">
        <v>58</v>
      </c>
    </row>
    <row r="37" ht="15.75" customHeight="1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2" t="s">
        <v>60</v>
      </c>
      <c r="AY37" s="51" t="s">
        <v>82</v>
      </c>
      <c r="AZ37" s="51">
        <v>2.0</v>
      </c>
      <c r="BA37" s="51">
        <v>1.0</v>
      </c>
      <c r="BB37" s="51">
        <v>0.5</v>
      </c>
      <c r="BC37" s="51" t="s">
        <v>58</v>
      </c>
    </row>
    <row r="38" ht="15.75" customHeight="1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2" t="s">
        <v>60</v>
      </c>
      <c r="AY38" s="51" t="s">
        <v>83</v>
      </c>
      <c r="AZ38" s="51">
        <v>2.0</v>
      </c>
      <c r="BA38" s="51">
        <v>1.0</v>
      </c>
      <c r="BB38" s="51">
        <v>0.5</v>
      </c>
      <c r="BC38" s="51" t="s">
        <v>58</v>
      </c>
    </row>
    <row r="39" ht="15.75" customHeight="1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2" t="s">
        <v>60</v>
      </c>
      <c r="AY39" s="51" t="s">
        <v>84</v>
      </c>
      <c r="AZ39" s="51">
        <v>2.0</v>
      </c>
      <c r="BA39" s="51">
        <v>1.0</v>
      </c>
      <c r="BB39" s="51">
        <v>0.5</v>
      </c>
      <c r="BC39" s="51" t="s">
        <v>58</v>
      </c>
    </row>
    <row r="40" ht="15.75" customHeight="1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2" t="s">
        <v>60</v>
      </c>
      <c r="AY40" s="51" t="s">
        <v>85</v>
      </c>
      <c r="AZ40" s="51">
        <v>2.0</v>
      </c>
      <c r="BA40" s="51">
        <v>1.0</v>
      </c>
      <c r="BB40" s="51">
        <v>0.5</v>
      </c>
      <c r="BC40" s="51" t="s">
        <v>58</v>
      </c>
    </row>
    <row r="41" ht="15.75" customHeight="1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2" t="s">
        <v>60</v>
      </c>
      <c r="AY41" s="51" t="s">
        <v>86</v>
      </c>
      <c r="AZ41" s="51">
        <v>2.0</v>
      </c>
      <c r="BA41" s="51">
        <v>1.0</v>
      </c>
      <c r="BB41" s="51">
        <v>0.5</v>
      </c>
      <c r="BC41" s="51" t="s">
        <v>58</v>
      </c>
    </row>
    <row r="42" ht="15.75" customHeight="1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2" t="s">
        <v>60</v>
      </c>
      <c r="AY42" s="51" t="s">
        <v>87</v>
      </c>
      <c r="AZ42" s="51">
        <v>2.0</v>
      </c>
      <c r="BA42" s="51">
        <v>1.0</v>
      </c>
      <c r="BB42" s="51">
        <v>0.5</v>
      </c>
      <c r="BC42" s="51" t="s">
        <v>58</v>
      </c>
    </row>
    <row r="43" ht="15.75" customHeight="1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61" t="s">
        <v>62</v>
      </c>
      <c r="AY43" s="54" t="s">
        <v>54</v>
      </c>
      <c r="AZ43" s="54">
        <v>2.0</v>
      </c>
      <c r="BA43" s="54">
        <v>1.0</v>
      </c>
      <c r="BB43" s="54">
        <v>0.5</v>
      </c>
      <c r="BC43" s="54" t="s">
        <v>58</v>
      </c>
    </row>
    <row r="44" ht="15.75" customHeight="1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2" t="s">
        <v>62</v>
      </c>
      <c r="AY44" s="51" t="s">
        <v>61</v>
      </c>
      <c r="AZ44" s="51">
        <v>2.0</v>
      </c>
      <c r="BA44" s="51">
        <v>1.0</v>
      </c>
      <c r="BB44" s="51">
        <v>0.5</v>
      </c>
      <c r="BC44" s="51" t="s">
        <v>58</v>
      </c>
    </row>
    <row r="45" ht="15.75" customHeight="1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2" t="s">
        <v>62</v>
      </c>
      <c r="AY45" s="51" t="s">
        <v>63</v>
      </c>
      <c r="AZ45" s="51">
        <v>2.0</v>
      </c>
      <c r="BA45" s="51">
        <v>1.0</v>
      </c>
      <c r="BB45" s="51">
        <v>0.5</v>
      </c>
      <c r="BC45" s="51" t="s">
        <v>58</v>
      </c>
    </row>
    <row r="46" ht="15.75" customHeight="1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2" t="s">
        <v>62</v>
      </c>
      <c r="AY46" s="51" t="s">
        <v>65</v>
      </c>
      <c r="AZ46" s="51">
        <v>2.0</v>
      </c>
      <c r="BA46" s="51">
        <v>1.0</v>
      </c>
      <c r="BB46" s="51">
        <v>0.5</v>
      </c>
      <c r="BC46" s="51" t="s">
        <v>58</v>
      </c>
    </row>
    <row r="47" ht="15.75" customHeight="1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2" t="s">
        <v>62</v>
      </c>
      <c r="AY47" s="51" t="s">
        <v>67</v>
      </c>
      <c r="AZ47" s="51">
        <v>2.0</v>
      </c>
      <c r="BA47" s="51">
        <v>1.0</v>
      </c>
      <c r="BB47" s="51">
        <v>0.5</v>
      </c>
      <c r="BC47" s="51" t="s">
        <v>58</v>
      </c>
    </row>
    <row r="48" ht="15.75" customHeight="1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2" t="s">
        <v>62</v>
      </c>
      <c r="AY48" s="51" t="s">
        <v>69</v>
      </c>
      <c r="AZ48" s="51">
        <v>2.0</v>
      </c>
      <c r="BA48" s="51">
        <v>1.0</v>
      </c>
      <c r="BB48" s="51">
        <v>0.5</v>
      </c>
      <c r="BC48" s="51" t="s">
        <v>58</v>
      </c>
    </row>
    <row r="49" ht="15.75" customHeight="1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2" t="s">
        <v>62</v>
      </c>
      <c r="AY49" s="51" t="s">
        <v>71</v>
      </c>
      <c r="AZ49" s="51">
        <v>2.0</v>
      </c>
      <c r="BA49" s="51">
        <v>1.0</v>
      </c>
      <c r="BB49" s="51">
        <v>0.5</v>
      </c>
      <c r="BC49" s="51" t="s">
        <v>58</v>
      </c>
    </row>
    <row r="50" ht="15.75" customHeight="1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2" t="s">
        <v>62</v>
      </c>
      <c r="AY50" s="51" t="s">
        <v>73</v>
      </c>
      <c r="AZ50" s="51">
        <v>2.0</v>
      </c>
      <c r="BA50" s="51">
        <v>1.0</v>
      </c>
      <c r="BB50" s="51">
        <v>0.5</v>
      </c>
      <c r="BC50" s="51" t="s">
        <v>58</v>
      </c>
    </row>
    <row r="51" ht="15.75" customHeight="1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2" t="s">
        <v>62</v>
      </c>
      <c r="AY51" s="51" t="s">
        <v>75</v>
      </c>
      <c r="AZ51" s="51">
        <v>2.0</v>
      </c>
      <c r="BA51" s="51">
        <v>1.0</v>
      </c>
      <c r="BB51" s="51">
        <v>0.5</v>
      </c>
      <c r="BC51" s="51" t="s">
        <v>58</v>
      </c>
    </row>
    <row r="52" ht="15.75" customHeight="1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2" t="s">
        <v>62</v>
      </c>
      <c r="AY52" s="51" t="s">
        <v>77</v>
      </c>
      <c r="AZ52" s="51">
        <v>2.0</v>
      </c>
      <c r="BA52" s="51">
        <v>1.0</v>
      </c>
      <c r="BB52" s="51">
        <v>0.5</v>
      </c>
      <c r="BC52" s="51" t="s">
        <v>58</v>
      </c>
    </row>
    <row r="53" ht="15.75" customHeight="1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2" t="s">
        <v>62</v>
      </c>
      <c r="AY53" s="51" t="s">
        <v>78</v>
      </c>
      <c r="AZ53" s="51">
        <v>2.0</v>
      </c>
      <c r="BA53" s="51">
        <v>1.0</v>
      </c>
      <c r="BB53" s="51">
        <v>0.5</v>
      </c>
      <c r="BC53" s="51" t="s">
        <v>58</v>
      </c>
    </row>
    <row r="54" ht="15.75" customHeight="1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2" t="s">
        <v>62</v>
      </c>
      <c r="AY54" s="51" t="s">
        <v>79</v>
      </c>
      <c r="AZ54" s="51">
        <v>2.0</v>
      </c>
      <c r="BA54" s="51">
        <v>1.0</v>
      </c>
      <c r="BB54" s="51">
        <v>0.5</v>
      </c>
      <c r="BC54" s="51" t="s">
        <v>58</v>
      </c>
    </row>
    <row r="55" ht="15.75" customHeight="1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2" t="s">
        <v>62</v>
      </c>
      <c r="AY55" s="51" t="s">
        <v>80</v>
      </c>
      <c r="AZ55" s="51">
        <v>2.0</v>
      </c>
      <c r="BA55" s="51">
        <v>1.0</v>
      </c>
      <c r="BB55" s="51">
        <v>0.5</v>
      </c>
      <c r="BC55" s="51" t="s">
        <v>58</v>
      </c>
    </row>
    <row r="56" ht="15.75" customHeight="1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2" t="s">
        <v>62</v>
      </c>
      <c r="AY56" s="51" t="s">
        <v>81</v>
      </c>
      <c r="AZ56" s="51">
        <v>2.0</v>
      </c>
      <c r="BA56" s="51">
        <v>1.0</v>
      </c>
      <c r="BB56" s="51">
        <v>0.5</v>
      </c>
      <c r="BC56" s="51" t="s">
        <v>58</v>
      </c>
    </row>
    <row r="57" ht="15.75" customHeight="1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2" t="s">
        <v>62</v>
      </c>
      <c r="AY57" s="51" t="s">
        <v>82</v>
      </c>
      <c r="AZ57" s="51">
        <v>2.0</v>
      </c>
      <c r="BA57" s="51">
        <v>1.0</v>
      </c>
      <c r="BB57" s="51">
        <v>0.5</v>
      </c>
      <c r="BC57" s="51" t="s">
        <v>58</v>
      </c>
    </row>
    <row r="58" ht="15.75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2" t="s">
        <v>62</v>
      </c>
      <c r="AY58" s="51" t="s">
        <v>83</v>
      </c>
      <c r="AZ58" s="51">
        <v>2.0</v>
      </c>
      <c r="BA58" s="51">
        <v>1.0</v>
      </c>
      <c r="BB58" s="51">
        <v>0.5</v>
      </c>
      <c r="BC58" s="51" t="s">
        <v>58</v>
      </c>
    </row>
    <row r="59" ht="15.75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2" t="s">
        <v>62</v>
      </c>
      <c r="AY59" s="51" t="s">
        <v>84</v>
      </c>
      <c r="AZ59" s="51">
        <v>2.0</v>
      </c>
      <c r="BA59" s="51">
        <v>1.0</v>
      </c>
      <c r="BB59" s="51">
        <v>0.5</v>
      </c>
      <c r="BC59" s="51" t="s">
        <v>58</v>
      </c>
    </row>
    <row r="60" ht="15.75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2" t="s">
        <v>62</v>
      </c>
      <c r="AY60" s="51" t="s">
        <v>85</v>
      </c>
      <c r="AZ60" s="51">
        <v>2.0</v>
      </c>
      <c r="BA60" s="51">
        <v>1.0</v>
      </c>
      <c r="BB60" s="51">
        <v>0.5</v>
      </c>
      <c r="BC60" s="51" t="s">
        <v>58</v>
      </c>
    </row>
    <row r="61" ht="15.75" customHeight="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2" t="s">
        <v>62</v>
      </c>
      <c r="AY61" s="51" t="s">
        <v>86</v>
      </c>
      <c r="AZ61" s="51">
        <v>2.0</v>
      </c>
      <c r="BA61" s="51">
        <v>1.0</v>
      </c>
      <c r="BB61" s="51">
        <v>0.5</v>
      </c>
      <c r="BC61" s="51" t="s">
        <v>58</v>
      </c>
    </row>
    <row r="62" ht="15.75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2" t="s">
        <v>62</v>
      </c>
      <c r="AY62" s="51" t="s">
        <v>87</v>
      </c>
      <c r="AZ62" s="51">
        <v>2.0</v>
      </c>
      <c r="BA62" s="51">
        <v>1.0</v>
      </c>
      <c r="BB62" s="51">
        <v>0.5</v>
      </c>
      <c r="BC62" s="51" t="s">
        <v>58</v>
      </c>
    </row>
    <row r="63" ht="15.75" customHeight="1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61" t="s">
        <v>64</v>
      </c>
      <c r="AY63" s="54" t="s">
        <v>54</v>
      </c>
      <c r="AZ63" s="54">
        <v>2.0</v>
      </c>
      <c r="BA63" s="54">
        <v>1.0</v>
      </c>
      <c r="BB63" s="54">
        <v>0.5</v>
      </c>
      <c r="BC63" s="54" t="s">
        <v>58</v>
      </c>
    </row>
    <row r="64" ht="15.75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2" t="s">
        <v>64</v>
      </c>
      <c r="AY64" s="51" t="s">
        <v>61</v>
      </c>
      <c r="AZ64" s="51">
        <v>2.0</v>
      </c>
      <c r="BA64" s="51">
        <v>1.0</v>
      </c>
      <c r="BB64" s="51">
        <v>0.5</v>
      </c>
      <c r="BC64" s="51" t="s">
        <v>58</v>
      </c>
    </row>
    <row r="65" ht="15.75" customHeight="1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2" t="s">
        <v>64</v>
      </c>
      <c r="AY65" s="51" t="s">
        <v>63</v>
      </c>
      <c r="AZ65" s="51">
        <v>2.0</v>
      </c>
      <c r="BA65" s="51">
        <v>1.0</v>
      </c>
      <c r="BB65" s="51">
        <v>0.5</v>
      </c>
      <c r="BC65" s="51" t="s">
        <v>58</v>
      </c>
    </row>
    <row r="66" ht="15.75" customHeight="1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2" t="s">
        <v>64</v>
      </c>
      <c r="AY66" s="51" t="s">
        <v>65</v>
      </c>
      <c r="AZ66" s="51">
        <v>2.0</v>
      </c>
      <c r="BA66" s="51">
        <v>1.0</v>
      </c>
      <c r="BB66" s="51">
        <v>0.5</v>
      </c>
      <c r="BC66" s="51" t="s">
        <v>58</v>
      </c>
    </row>
    <row r="67" ht="15.75" customHeight="1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2" t="s">
        <v>64</v>
      </c>
      <c r="AY67" s="51" t="s">
        <v>67</v>
      </c>
      <c r="AZ67" s="51">
        <v>2.0</v>
      </c>
      <c r="BA67" s="51">
        <v>1.0</v>
      </c>
      <c r="BB67" s="51">
        <v>0.5</v>
      </c>
      <c r="BC67" s="51" t="s">
        <v>58</v>
      </c>
    </row>
    <row r="68" ht="15.75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2" t="s">
        <v>64</v>
      </c>
      <c r="AY68" s="51" t="s">
        <v>69</v>
      </c>
      <c r="AZ68" s="51">
        <v>2.0</v>
      </c>
      <c r="BA68" s="51">
        <v>1.0</v>
      </c>
      <c r="BB68" s="51">
        <v>0.5</v>
      </c>
      <c r="BC68" s="51" t="s">
        <v>58</v>
      </c>
    </row>
    <row r="69" ht="15.75" customHeight="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2" t="s">
        <v>64</v>
      </c>
      <c r="AY69" s="51" t="s">
        <v>71</v>
      </c>
      <c r="AZ69" s="51">
        <v>2.0</v>
      </c>
      <c r="BA69" s="51">
        <v>1.0</v>
      </c>
      <c r="BB69" s="51">
        <v>0.5</v>
      </c>
      <c r="BC69" s="51" t="s">
        <v>58</v>
      </c>
    </row>
    <row r="70" ht="15.75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2" t="s">
        <v>64</v>
      </c>
      <c r="AY70" s="51" t="s">
        <v>73</v>
      </c>
      <c r="AZ70" s="51">
        <v>2.0</v>
      </c>
      <c r="BA70" s="51">
        <v>1.0</v>
      </c>
      <c r="BB70" s="51">
        <v>0.5</v>
      </c>
      <c r="BC70" s="51" t="s">
        <v>58</v>
      </c>
    </row>
    <row r="71" ht="15.7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2" t="s">
        <v>64</v>
      </c>
      <c r="AY71" s="51" t="s">
        <v>75</v>
      </c>
      <c r="AZ71" s="51">
        <v>2.0</v>
      </c>
      <c r="BA71" s="51">
        <v>1.0</v>
      </c>
      <c r="BB71" s="51">
        <v>0.5</v>
      </c>
      <c r="BC71" s="51" t="s">
        <v>58</v>
      </c>
    </row>
    <row r="72" ht="15.75" customHeight="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2" t="s">
        <v>64</v>
      </c>
      <c r="AY72" s="51" t="s">
        <v>77</v>
      </c>
      <c r="AZ72" s="51">
        <v>2.0</v>
      </c>
      <c r="BA72" s="51">
        <v>1.0</v>
      </c>
      <c r="BB72" s="51">
        <v>0.5</v>
      </c>
      <c r="BC72" s="51" t="s">
        <v>58</v>
      </c>
    </row>
    <row r="73" ht="15.7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2" t="s">
        <v>64</v>
      </c>
      <c r="AY73" s="51" t="s">
        <v>78</v>
      </c>
      <c r="AZ73" s="51">
        <v>2.0</v>
      </c>
      <c r="BA73" s="51">
        <v>1.0</v>
      </c>
      <c r="BB73" s="51">
        <v>0.5</v>
      </c>
      <c r="BC73" s="51" t="s">
        <v>58</v>
      </c>
    </row>
    <row r="74" ht="15.75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2" t="s">
        <v>64</v>
      </c>
      <c r="AY74" s="51" t="s">
        <v>79</v>
      </c>
      <c r="AZ74" s="51">
        <v>2.0</v>
      </c>
      <c r="BA74" s="51">
        <v>1.0</v>
      </c>
      <c r="BB74" s="51">
        <v>0.5</v>
      </c>
      <c r="BC74" s="51" t="s">
        <v>58</v>
      </c>
    </row>
    <row r="75" ht="15.75" customHeight="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2" t="s">
        <v>64</v>
      </c>
      <c r="AY75" s="51" t="s">
        <v>80</v>
      </c>
      <c r="AZ75" s="51">
        <v>2.0</v>
      </c>
      <c r="BA75" s="51">
        <v>1.0</v>
      </c>
      <c r="BB75" s="51">
        <v>0.5</v>
      </c>
      <c r="BC75" s="51" t="s">
        <v>58</v>
      </c>
    </row>
    <row r="76" ht="15.75" customHeight="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2" t="s">
        <v>64</v>
      </c>
      <c r="AY76" s="51" t="s">
        <v>81</v>
      </c>
      <c r="AZ76" s="51">
        <v>2.0</v>
      </c>
      <c r="BA76" s="51">
        <v>1.0</v>
      </c>
      <c r="BB76" s="51">
        <v>0.5</v>
      </c>
      <c r="BC76" s="51" t="s">
        <v>58</v>
      </c>
    </row>
    <row r="77" ht="15.75" customHeight="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2" t="s">
        <v>64</v>
      </c>
      <c r="AY77" s="51" t="s">
        <v>82</v>
      </c>
      <c r="AZ77" s="51">
        <v>2.0</v>
      </c>
      <c r="BA77" s="51">
        <v>1.0</v>
      </c>
      <c r="BB77" s="51">
        <v>0.5</v>
      </c>
      <c r="BC77" s="51" t="s">
        <v>58</v>
      </c>
    </row>
    <row r="78" ht="15.75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2" t="s">
        <v>64</v>
      </c>
      <c r="AY78" s="51" t="s">
        <v>83</v>
      </c>
      <c r="AZ78" s="51">
        <v>2.0</v>
      </c>
      <c r="BA78" s="51">
        <v>1.0</v>
      </c>
      <c r="BB78" s="51">
        <v>0.5</v>
      </c>
      <c r="BC78" s="51" t="s">
        <v>58</v>
      </c>
    </row>
    <row r="79" ht="15.75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2" t="s">
        <v>64</v>
      </c>
      <c r="AY79" s="51" t="s">
        <v>84</v>
      </c>
      <c r="AZ79" s="51">
        <v>2.0</v>
      </c>
      <c r="BA79" s="51">
        <v>1.0</v>
      </c>
      <c r="BB79" s="51">
        <v>0.5</v>
      </c>
      <c r="BC79" s="51" t="s">
        <v>58</v>
      </c>
    </row>
    <row r="80" ht="15.75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2" t="s">
        <v>64</v>
      </c>
      <c r="AY80" s="51" t="s">
        <v>85</v>
      </c>
      <c r="AZ80" s="51">
        <v>2.0</v>
      </c>
      <c r="BA80" s="51">
        <v>1.0</v>
      </c>
      <c r="BB80" s="51">
        <v>0.5</v>
      </c>
      <c r="BC80" s="51" t="s">
        <v>58</v>
      </c>
    </row>
    <row r="81" ht="15.7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2" t="s">
        <v>64</v>
      </c>
      <c r="AY81" s="51" t="s">
        <v>86</v>
      </c>
      <c r="AZ81" s="51">
        <v>2.0</v>
      </c>
      <c r="BA81" s="51">
        <v>1.0</v>
      </c>
      <c r="BB81" s="51">
        <v>0.5</v>
      </c>
      <c r="BC81" s="51" t="s">
        <v>58</v>
      </c>
    </row>
    <row r="82" ht="15.7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2" t="s">
        <v>64</v>
      </c>
      <c r="AY82" s="51" t="s">
        <v>87</v>
      </c>
      <c r="AZ82" s="51">
        <v>2.0</v>
      </c>
      <c r="BA82" s="51">
        <v>1.0</v>
      </c>
      <c r="BB82" s="51">
        <v>0.5</v>
      </c>
      <c r="BC82" s="51" t="s">
        <v>58</v>
      </c>
    </row>
    <row r="83" ht="15.7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61" t="s">
        <v>66</v>
      </c>
      <c r="AY83" s="54" t="s">
        <v>54</v>
      </c>
      <c r="AZ83" s="54">
        <v>2.0</v>
      </c>
      <c r="BA83" s="54">
        <v>2.0</v>
      </c>
      <c r="BB83" s="54">
        <v>1.0</v>
      </c>
      <c r="BC83" s="54" t="s">
        <v>58</v>
      </c>
    </row>
    <row r="84" ht="15.7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2" t="s">
        <v>66</v>
      </c>
      <c r="AY84" s="51" t="s">
        <v>61</v>
      </c>
      <c r="AZ84" s="51">
        <v>2.0</v>
      </c>
      <c r="BA84" s="51">
        <v>2.0</v>
      </c>
      <c r="BB84" s="51">
        <v>1.0</v>
      </c>
      <c r="BC84" s="51" t="s">
        <v>58</v>
      </c>
    </row>
    <row r="85" ht="15.7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2" t="s">
        <v>66</v>
      </c>
      <c r="AY85" s="51" t="s">
        <v>63</v>
      </c>
      <c r="AZ85" s="51">
        <v>2.0</v>
      </c>
      <c r="BA85" s="51">
        <v>2.0</v>
      </c>
      <c r="BB85" s="51">
        <v>1.0</v>
      </c>
      <c r="BC85" s="51" t="s">
        <v>58</v>
      </c>
    </row>
    <row r="86" ht="15.7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2" t="s">
        <v>66</v>
      </c>
      <c r="AY86" s="51" t="s">
        <v>65</v>
      </c>
      <c r="AZ86" s="51">
        <v>2.0</v>
      </c>
      <c r="BA86" s="51">
        <v>2.0</v>
      </c>
      <c r="BB86" s="51">
        <v>1.0</v>
      </c>
      <c r="BC86" s="51" t="s">
        <v>58</v>
      </c>
    </row>
    <row r="87" ht="15.7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2" t="s">
        <v>66</v>
      </c>
      <c r="AY87" s="51" t="s">
        <v>67</v>
      </c>
      <c r="AZ87" s="51">
        <v>2.0</v>
      </c>
      <c r="BA87" s="51">
        <v>2.0</v>
      </c>
      <c r="BB87" s="51">
        <v>1.0</v>
      </c>
      <c r="BC87" s="51" t="s">
        <v>58</v>
      </c>
    </row>
    <row r="88" ht="15.7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2" t="s">
        <v>66</v>
      </c>
      <c r="AY88" s="51" t="s">
        <v>69</v>
      </c>
      <c r="AZ88" s="51">
        <v>2.0</v>
      </c>
      <c r="BA88" s="51">
        <v>2.0</v>
      </c>
      <c r="BB88" s="51">
        <v>1.0</v>
      </c>
      <c r="BC88" s="51" t="s">
        <v>58</v>
      </c>
    </row>
    <row r="89" ht="15.7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2" t="s">
        <v>66</v>
      </c>
      <c r="AY89" s="51" t="s">
        <v>71</v>
      </c>
      <c r="AZ89" s="51">
        <v>2.0</v>
      </c>
      <c r="BA89" s="51">
        <v>2.0</v>
      </c>
      <c r="BB89" s="51">
        <v>1.0</v>
      </c>
      <c r="BC89" s="51" t="s">
        <v>58</v>
      </c>
    </row>
    <row r="90" ht="15.7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2" t="s">
        <v>66</v>
      </c>
      <c r="AY90" s="51" t="s">
        <v>73</v>
      </c>
      <c r="AZ90" s="51">
        <v>2.0</v>
      </c>
      <c r="BA90" s="51">
        <v>2.0</v>
      </c>
      <c r="BB90" s="51">
        <v>1.0</v>
      </c>
      <c r="BC90" s="51" t="s">
        <v>58</v>
      </c>
    </row>
    <row r="91" ht="15.7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2" t="s">
        <v>66</v>
      </c>
      <c r="AY91" s="51" t="s">
        <v>75</v>
      </c>
      <c r="AZ91" s="51" t="s">
        <v>88</v>
      </c>
      <c r="BA91" s="51">
        <v>2.0</v>
      </c>
      <c r="BB91" s="51">
        <v>1.0</v>
      </c>
      <c r="BC91" s="51" t="s">
        <v>89</v>
      </c>
    </row>
    <row r="92" ht="15.7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2" t="s">
        <v>66</v>
      </c>
      <c r="AY92" s="51" t="s">
        <v>77</v>
      </c>
      <c r="AZ92" s="51" t="s">
        <v>88</v>
      </c>
      <c r="BA92" s="51">
        <v>2.0</v>
      </c>
      <c r="BB92" s="51">
        <v>1.0</v>
      </c>
      <c r="BC92" s="51" t="s">
        <v>89</v>
      </c>
    </row>
    <row r="93" ht="15.7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2" t="s">
        <v>66</v>
      </c>
      <c r="AY93" s="51" t="s">
        <v>78</v>
      </c>
      <c r="AZ93" s="51" t="s">
        <v>88</v>
      </c>
      <c r="BA93" s="51">
        <v>2.0</v>
      </c>
      <c r="BB93" s="51">
        <v>1.0</v>
      </c>
      <c r="BC93" s="51" t="s">
        <v>89</v>
      </c>
    </row>
    <row r="94" ht="15.7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2" t="s">
        <v>66</v>
      </c>
      <c r="AY94" s="51" t="s">
        <v>79</v>
      </c>
      <c r="AZ94" s="51" t="s">
        <v>88</v>
      </c>
      <c r="BA94" s="51">
        <v>2.0</v>
      </c>
      <c r="BB94" s="51">
        <v>1.0</v>
      </c>
      <c r="BC94" s="51" t="s">
        <v>89</v>
      </c>
    </row>
    <row r="95" ht="15.7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2" t="s">
        <v>66</v>
      </c>
      <c r="AY95" s="51" t="s">
        <v>80</v>
      </c>
      <c r="AZ95" s="51" t="s">
        <v>88</v>
      </c>
      <c r="BA95" s="51">
        <v>2.0</v>
      </c>
      <c r="BB95" s="51">
        <v>1.0</v>
      </c>
      <c r="BC95" s="51" t="s">
        <v>89</v>
      </c>
    </row>
    <row r="96" ht="15.7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2" t="s">
        <v>66</v>
      </c>
      <c r="AY96" s="51" t="s">
        <v>81</v>
      </c>
      <c r="AZ96" s="51" t="s">
        <v>88</v>
      </c>
      <c r="BA96" s="51">
        <v>2.0</v>
      </c>
      <c r="BB96" s="51">
        <v>1.0</v>
      </c>
      <c r="BC96" s="51" t="s">
        <v>89</v>
      </c>
    </row>
    <row r="97" ht="15.7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2" t="s">
        <v>66</v>
      </c>
      <c r="AY97" s="51" t="s">
        <v>82</v>
      </c>
      <c r="AZ97" s="51" t="s">
        <v>88</v>
      </c>
      <c r="BA97" s="51">
        <v>2.0</v>
      </c>
      <c r="BB97" s="51">
        <v>1.0</v>
      </c>
      <c r="BC97" s="51" t="s">
        <v>89</v>
      </c>
    </row>
    <row r="98" ht="15.7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2" t="s">
        <v>66</v>
      </c>
      <c r="AY98" s="51" t="s">
        <v>83</v>
      </c>
      <c r="AZ98" s="51" t="s">
        <v>88</v>
      </c>
      <c r="BA98" s="51">
        <v>2.0</v>
      </c>
      <c r="BB98" s="51">
        <v>1.0</v>
      </c>
      <c r="BC98" s="51" t="s">
        <v>89</v>
      </c>
    </row>
    <row r="99" ht="15.7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  <c r="AX99" s="52" t="s">
        <v>66</v>
      </c>
      <c r="AY99" s="51" t="s">
        <v>84</v>
      </c>
      <c r="AZ99" s="51" t="s">
        <v>88</v>
      </c>
      <c r="BA99" s="51">
        <v>2.0</v>
      </c>
      <c r="BB99" s="51">
        <v>1.0</v>
      </c>
      <c r="BC99" s="51" t="s">
        <v>89</v>
      </c>
    </row>
    <row r="100" ht="15.7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2" t="s">
        <v>66</v>
      </c>
      <c r="AY100" s="51" t="s">
        <v>85</v>
      </c>
      <c r="AZ100" s="51" t="s">
        <v>88</v>
      </c>
      <c r="BA100" s="51">
        <v>2.0</v>
      </c>
      <c r="BB100" s="51">
        <v>1.0</v>
      </c>
      <c r="BC100" s="51" t="s">
        <v>89</v>
      </c>
    </row>
    <row r="101" ht="15.7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2" t="s">
        <v>66</v>
      </c>
      <c r="AY101" s="51" t="s">
        <v>86</v>
      </c>
      <c r="AZ101" s="51" t="s">
        <v>88</v>
      </c>
      <c r="BA101" s="51">
        <v>2.0</v>
      </c>
      <c r="BB101" s="51">
        <v>1.0</v>
      </c>
      <c r="BC101" s="51" t="s">
        <v>89</v>
      </c>
    </row>
    <row r="102" ht="15.7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2" t="s">
        <v>66</v>
      </c>
      <c r="AY102" s="51" t="s">
        <v>87</v>
      </c>
      <c r="AZ102" s="51" t="s">
        <v>88</v>
      </c>
      <c r="BA102" s="51">
        <v>2.0</v>
      </c>
      <c r="BB102" s="51">
        <v>1.0</v>
      </c>
      <c r="BC102" s="51" t="s">
        <v>89</v>
      </c>
    </row>
    <row r="103" ht="15.7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61" t="s">
        <v>68</v>
      </c>
      <c r="AY103" s="54" t="s">
        <v>54</v>
      </c>
      <c r="AZ103" s="54">
        <v>2.0</v>
      </c>
      <c r="BA103" s="54">
        <v>2.0</v>
      </c>
      <c r="BB103" s="54">
        <v>1.0</v>
      </c>
      <c r="BC103" s="54" t="s">
        <v>58</v>
      </c>
    </row>
    <row r="104" ht="15.7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2" t="s">
        <v>68</v>
      </c>
      <c r="AY104" s="51" t="s">
        <v>61</v>
      </c>
      <c r="AZ104" s="51">
        <v>2.0</v>
      </c>
      <c r="BA104" s="51">
        <v>2.0</v>
      </c>
      <c r="BB104" s="51">
        <v>1.0</v>
      </c>
      <c r="BC104" s="51" t="s">
        <v>58</v>
      </c>
    </row>
    <row r="105" ht="15.7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2" t="s">
        <v>68</v>
      </c>
      <c r="AY105" s="51" t="s">
        <v>63</v>
      </c>
      <c r="AZ105" s="51">
        <v>2.0</v>
      </c>
      <c r="BA105" s="51">
        <v>2.0</v>
      </c>
      <c r="BB105" s="51">
        <v>1.0</v>
      </c>
      <c r="BC105" s="51" t="s">
        <v>58</v>
      </c>
    </row>
    <row r="106" ht="15.7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2" t="s">
        <v>68</v>
      </c>
      <c r="AY106" s="51" t="s">
        <v>65</v>
      </c>
      <c r="AZ106" s="51">
        <v>2.0</v>
      </c>
      <c r="BA106" s="51">
        <v>2.0</v>
      </c>
      <c r="BB106" s="51">
        <v>1.0</v>
      </c>
      <c r="BC106" s="51" t="s">
        <v>58</v>
      </c>
    </row>
    <row r="107" ht="15.7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2" t="s">
        <v>68</v>
      </c>
      <c r="AY107" s="51" t="s">
        <v>67</v>
      </c>
      <c r="AZ107" s="51">
        <v>2.0</v>
      </c>
      <c r="BA107" s="51">
        <v>2.0</v>
      </c>
      <c r="BB107" s="51">
        <v>1.0</v>
      </c>
      <c r="BC107" s="51" t="s">
        <v>58</v>
      </c>
    </row>
    <row r="108" ht="15.7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2" t="s">
        <v>68</v>
      </c>
      <c r="AY108" s="51" t="s">
        <v>69</v>
      </c>
      <c r="AZ108" s="51">
        <v>2.0</v>
      </c>
      <c r="BA108" s="51">
        <v>2.0</v>
      </c>
      <c r="BB108" s="51">
        <v>1.0</v>
      </c>
      <c r="BC108" s="51" t="s">
        <v>58</v>
      </c>
    </row>
    <row r="109" ht="15.7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2" t="s">
        <v>68</v>
      </c>
      <c r="AY109" s="51" t="s">
        <v>71</v>
      </c>
      <c r="AZ109" s="51">
        <v>2.0</v>
      </c>
      <c r="BA109" s="51">
        <v>2.0</v>
      </c>
      <c r="BB109" s="51">
        <v>1.0</v>
      </c>
      <c r="BC109" s="51" t="s">
        <v>58</v>
      </c>
    </row>
    <row r="110" ht="15.7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2" t="s">
        <v>68</v>
      </c>
      <c r="AY110" s="51" t="s">
        <v>73</v>
      </c>
      <c r="AZ110" s="51">
        <v>2.0</v>
      </c>
      <c r="BA110" s="51">
        <v>2.0</v>
      </c>
      <c r="BB110" s="51">
        <v>1.0</v>
      </c>
      <c r="BC110" s="51" t="s">
        <v>58</v>
      </c>
    </row>
    <row r="111" ht="15.7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2" t="s">
        <v>68</v>
      </c>
      <c r="AY111" s="51" t="s">
        <v>75</v>
      </c>
      <c r="AZ111" s="51" t="s">
        <v>88</v>
      </c>
      <c r="BA111" s="51">
        <v>2.0</v>
      </c>
      <c r="BB111" s="51">
        <v>1.0</v>
      </c>
      <c r="BC111" s="51" t="s">
        <v>89</v>
      </c>
    </row>
    <row r="112" ht="15.7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  <c r="AX112" s="52" t="s">
        <v>68</v>
      </c>
      <c r="AY112" s="51" t="s">
        <v>77</v>
      </c>
      <c r="AZ112" s="51" t="s">
        <v>88</v>
      </c>
      <c r="BA112" s="51">
        <v>2.0</v>
      </c>
      <c r="BB112" s="51">
        <v>1.0</v>
      </c>
      <c r="BC112" s="51" t="s">
        <v>89</v>
      </c>
    </row>
    <row r="113" ht="15.7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  <c r="AX113" s="52" t="s">
        <v>68</v>
      </c>
      <c r="AY113" s="51" t="s">
        <v>78</v>
      </c>
      <c r="AZ113" s="51" t="s">
        <v>88</v>
      </c>
      <c r="BA113" s="51">
        <v>2.0</v>
      </c>
      <c r="BB113" s="51">
        <v>1.0</v>
      </c>
      <c r="BC113" s="51" t="s">
        <v>89</v>
      </c>
    </row>
    <row r="114" ht="15.7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2" t="s">
        <v>68</v>
      </c>
      <c r="AY114" s="51" t="s">
        <v>79</v>
      </c>
      <c r="AZ114" s="51" t="s">
        <v>88</v>
      </c>
      <c r="BA114" s="51">
        <v>2.0</v>
      </c>
      <c r="BB114" s="51">
        <v>1.0</v>
      </c>
      <c r="BC114" s="51" t="s">
        <v>89</v>
      </c>
    </row>
    <row r="115" ht="15.7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  <c r="AX115" s="52" t="s">
        <v>68</v>
      </c>
      <c r="AY115" s="51" t="s">
        <v>80</v>
      </c>
      <c r="AZ115" s="51" t="s">
        <v>88</v>
      </c>
      <c r="BA115" s="51">
        <v>2.0</v>
      </c>
      <c r="BB115" s="51">
        <v>1.0</v>
      </c>
      <c r="BC115" s="51" t="s">
        <v>89</v>
      </c>
    </row>
    <row r="116" ht="15.7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  <c r="AX116" s="52" t="s">
        <v>68</v>
      </c>
      <c r="AY116" s="51" t="s">
        <v>81</v>
      </c>
      <c r="AZ116" s="51" t="s">
        <v>88</v>
      </c>
      <c r="BA116" s="51">
        <v>2.0</v>
      </c>
      <c r="BB116" s="51">
        <v>1.0</v>
      </c>
      <c r="BC116" s="51" t="s">
        <v>89</v>
      </c>
    </row>
    <row r="117" ht="15.7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  <c r="AX117" s="52" t="s">
        <v>68</v>
      </c>
      <c r="AY117" s="51" t="s">
        <v>82</v>
      </c>
      <c r="AZ117" s="51" t="s">
        <v>88</v>
      </c>
      <c r="BA117" s="51">
        <v>2.0</v>
      </c>
      <c r="BB117" s="51">
        <v>1.0</v>
      </c>
      <c r="BC117" s="51" t="s">
        <v>89</v>
      </c>
    </row>
    <row r="118" ht="15.7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/>
      <c r="AV118" s="5"/>
      <c r="AW118" s="5"/>
      <c r="AX118" s="52" t="s">
        <v>68</v>
      </c>
      <c r="AY118" s="51" t="s">
        <v>83</v>
      </c>
      <c r="AZ118" s="51" t="s">
        <v>88</v>
      </c>
      <c r="BA118" s="51">
        <v>2.0</v>
      </c>
      <c r="BB118" s="51">
        <v>1.0</v>
      </c>
      <c r="BC118" s="51" t="s">
        <v>89</v>
      </c>
    </row>
    <row r="119" ht="15.7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  <c r="AV119" s="5"/>
      <c r="AW119" s="5"/>
      <c r="AX119" s="52" t="s">
        <v>68</v>
      </c>
      <c r="AY119" s="51" t="s">
        <v>84</v>
      </c>
      <c r="AZ119" s="51" t="s">
        <v>88</v>
      </c>
      <c r="BA119" s="51">
        <v>2.0</v>
      </c>
      <c r="BB119" s="51">
        <v>1.0</v>
      </c>
      <c r="BC119" s="51" t="s">
        <v>89</v>
      </c>
    </row>
    <row r="120" ht="15.7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  <c r="AW120" s="5"/>
      <c r="AX120" s="52" t="s">
        <v>68</v>
      </c>
      <c r="AY120" s="51" t="s">
        <v>85</v>
      </c>
      <c r="AZ120" s="51" t="s">
        <v>88</v>
      </c>
      <c r="BA120" s="51">
        <v>2.0</v>
      </c>
      <c r="BB120" s="51">
        <v>1.0</v>
      </c>
      <c r="BC120" s="51" t="s">
        <v>89</v>
      </c>
    </row>
    <row r="121" ht="15.7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/>
      <c r="AV121" s="5"/>
      <c r="AW121" s="5"/>
      <c r="AX121" s="52" t="s">
        <v>68</v>
      </c>
      <c r="AY121" s="51" t="s">
        <v>86</v>
      </c>
      <c r="AZ121" s="51" t="s">
        <v>88</v>
      </c>
      <c r="BA121" s="51">
        <v>2.0</v>
      </c>
      <c r="BB121" s="51">
        <v>1.0</v>
      </c>
      <c r="BC121" s="51" t="s">
        <v>89</v>
      </c>
    </row>
    <row r="122" ht="15.7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/>
      <c r="AV122" s="5"/>
      <c r="AW122" s="5"/>
      <c r="AX122" s="52" t="s">
        <v>68</v>
      </c>
      <c r="AY122" s="51" t="s">
        <v>87</v>
      </c>
      <c r="AZ122" s="51" t="s">
        <v>88</v>
      </c>
      <c r="BA122" s="51">
        <v>2.0</v>
      </c>
      <c r="BB122" s="51">
        <v>1.0</v>
      </c>
      <c r="BC122" s="51" t="s">
        <v>89</v>
      </c>
    </row>
    <row r="123" ht="15.7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/>
      <c r="AV123" s="5"/>
      <c r="AW123" s="5"/>
      <c r="AX123" s="61" t="s">
        <v>70</v>
      </c>
      <c r="AY123" s="54" t="s">
        <v>54</v>
      </c>
      <c r="AZ123" s="54">
        <v>2.0</v>
      </c>
      <c r="BA123" s="54">
        <v>2.0</v>
      </c>
      <c r="BB123" s="54">
        <v>1.0</v>
      </c>
      <c r="BC123" s="54" t="s">
        <v>89</v>
      </c>
    </row>
    <row r="124" ht="15.7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/>
      <c r="AV124" s="5"/>
      <c r="AW124" s="5"/>
      <c r="AX124" s="52" t="s">
        <v>70</v>
      </c>
      <c r="AY124" s="51" t="s">
        <v>61</v>
      </c>
      <c r="AZ124" s="51">
        <v>2.0</v>
      </c>
      <c r="BA124" s="51">
        <v>2.0</v>
      </c>
      <c r="BB124" s="51">
        <v>1.0</v>
      </c>
      <c r="BC124" s="51" t="s">
        <v>89</v>
      </c>
    </row>
    <row r="125" ht="15.7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/>
      <c r="AV125" s="5"/>
      <c r="AW125" s="5"/>
      <c r="AX125" s="52" t="s">
        <v>70</v>
      </c>
      <c r="AY125" s="51" t="s">
        <v>63</v>
      </c>
      <c r="AZ125" s="51">
        <v>2.0</v>
      </c>
      <c r="BA125" s="51">
        <v>2.0</v>
      </c>
      <c r="BB125" s="51">
        <v>1.0</v>
      </c>
      <c r="BC125" s="51" t="s">
        <v>89</v>
      </c>
    </row>
    <row r="126" ht="15.7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  <c r="AU126" s="5"/>
      <c r="AV126" s="5"/>
      <c r="AW126" s="5"/>
      <c r="AX126" s="52" t="s">
        <v>70</v>
      </c>
      <c r="AY126" s="51" t="s">
        <v>65</v>
      </c>
      <c r="AZ126" s="51">
        <v>2.0</v>
      </c>
      <c r="BA126" s="51">
        <v>2.0</v>
      </c>
      <c r="BB126" s="51">
        <v>1.0</v>
      </c>
      <c r="BC126" s="51" t="s">
        <v>89</v>
      </c>
    </row>
    <row r="127" ht="15.7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  <c r="AX127" s="52" t="s">
        <v>70</v>
      </c>
      <c r="AY127" s="51" t="s">
        <v>67</v>
      </c>
      <c r="AZ127" s="51">
        <v>2.0</v>
      </c>
      <c r="BA127" s="51">
        <v>2.0</v>
      </c>
      <c r="BB127" s="51">
        <v>1.0</v>
      </c>
      <c r="BC127" s="51" t="s">
        <v>89</v>
      </c>
    </row>
    <row r="128" ht="15.7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  <c r="AS128" s="5"/>
      <c r="AT128" s="5"/>
      <c r="AU128" s="5"/>
      <c r="AV128" s="5"/>
      <c r="AW128" s="5"/>
      <c r="AX128" s="52" t="s">
        <v>70</v>
      </c>
      <c r="AY128" s="51" t="s">
        <v>69</v>
      </c>
      <c r="AZ128" s="51">
        <v>2.0</v>
      </c>
      <c r="BA128" s="51">
        <v>2.0</v>
      </c>
      <c r="BB128" s="51">
        <v>1.0</v>
      </c>
      <c r="BC128" s="51" t="s">
        <v>89</v>
      </c>
    </row>
    <row r="129" ht="15.7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  <c r="AR129" s="5"/>
      <c r="AS129" s="5"/>
      <c r="AT129" s="5"/>
      <c r="AU129" s="5"/>
      <c r="AV129" s="5"/>
      <c r="AW129" s="5"/>
      <c r="AX129" s="52" t="s">
        <v>70</v>
      </c>
      <c r="AY129" s="51" t="s">
        <v>71</v>
      </c>
      <c r="AZ129" s="51">
        <v>2.0</v>
      </c>
      <c r="BA129" s="51">
        <v>2.0</v>
      </c>
      <c r="BB129" s="51">
        <v>1.0</v>
      </c>
      <c r="BC129" s="51" t="s">
        <v>89</v>
      </c>
    </row>
    <row r="130" ht="15.7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  <c r="AS130" s="5"/>
      <c r="AT130" s="5"/>
      <c r="AU130" s="5"/>
      <c r="AV130" s="5"/>
      <c r="AW130" s="5"/>
      <c r="AX130" s="52" t="s">
        <v>70</v>
      </c>
      <c r="AY130" s="51" t="s">
        <v>73</v>
      </c>
      <c r="AZ130" s="51">
        <v>2.0</v>
      </c>
      <c r="BA130" s="51">
        <v>2.0</v>
      </c>
      <c r="BB130" s="51">
        <v>1.0</v>
      </c>
      <c r="BC130" s="51" t="s">
        <v>89</v>
      </c>
    </row>
    <row r="131" ht="15.7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  <c r="AS131" s="5"/>
      <c r="AT131" s="5"/>
      <c r="AU131" s="5"/>
      <c r="AV131" s="5"/>
      <c r="AW131" s="5"/>
      <c r="AX131" s="52" t="s">
        <v>70</v>
      </c>
      <c r="AY131" s="51" t="s">
        <v>75</v>
      </c>
      <c r="AZ131" s="51" t="s">
        <v>88</v>
      </c>
      <c r="BA131" s="51">
        <v>2.0</v>
      </c>
      <c r="BB131" s="51">
        <v>1.0</v>
      </c>
      <c r="BC131" s="51" t="s">
        <v>89</v>
      </c>
    </row>
    <row r="132" ht="15.7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  <c r="AT132" s="5"/>
      <c r="AU132" s="5"/>
      <c r="AV132" s="5"/>
      <c r="AW132" s="5"/>
      <c r="AX132" s="52" t="s">
        <v>70</v>
      </c>
      <c r="AY132" s="51" t="s">
        <v>77</v>
      </c>
      <c r="AZ132" s="51" t="s">
        <v>88</v>
      </c>
      <c r="BA132" s="51">
        <v>2.0</v>
      </c>
      <c r="BB132" s="51">
        <v>1.0</v>
      </c>
      <c r="BC132" s="51" t="s">
        <v>89</v>
      </c>
    </row>
    <row r="133" ht="15.7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  <c r="AS133" s="5"/>
      <c r="AT133" s="5"/>
      <c r="AU133" s="5"/>
      <c r="AV133" s="5"/>
      <c r="AW133" s="5"/>
      <c r="AX133" s="52" t="s">
        <v>70</v>
      </c>
      <c r="AY133" s="51" t="s">
        <v>78</v>
      </c>
      <c r="AZ133" s="51" t="s">
        <v>88</v>
      </c>
      <c r="BA133" s="51">
        <v>2.0</v>
      </c>
      <c r="BB133" s="51">
        <v>1.0</v>
      </c>
      <c r="BC133" s="51" t="s">
        <v>89</v>
      </c>
    </row>
    <row r="134" ht="15.7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  <c r="AS134" s="5"/>
      <c r="AT134" s="5"/>
      <c r="AU134" s="5"/>
      <c r="AV134" s="5"/>
      <c r="AW134" s="5"/>
      <c r="AX134" s="52" t="s">
        <v>70</v>
      </c>
      <c r="AY134" s="51" t="s">
        <v>79</v>
      </c>
      <c r="AZ134" s="51" t="s">
        <v>88</v>
      </c>
      <c r="BA134" s="51">
        <v>2.0</v>
      </c>
      <c r="BB134" s="51">
        <v>1.0</v>
      </c>
      <c r="BC134" s="51" t="s">
        <v>89</v>
      </c>
    </row>
    <row r="135" ht="15.7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  <c r="AR135" s="5"/>
      <c r="AS135" s="5"/>
      <c r="AT135" s="5"/>
      <c r="AU135" s="5"/>
      <c r="AV135" s="5"/>
      <c r="AW135" s="5"/>
      <c r="AX135" s="52" t="s">
        <v>70</v>
      </c>
      <c r="AY135" s="51" t="s">
        <v>80</v>
      </c>
      <c r="AZ135" s="51" t="s">
        <v>88</v>
      </c>
      <c r="BA135" s="51">
        <v>2.0</v>
      </c>
      <c r="BB135" s="51">
        <v>1.0</v>
      </c>
      <c r="BC135" s="51" t="s">
        <v>89</v>
      </c>
    </row>
    <row r="136" ht="15.7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  <c r="AS136" s="5"/>
      <c r="AT136" s="5"/>
      <c r="AU136" s="5"/>
      <c r="AV136" s="5"/>
      <c r="AW136" s="5"/>
      <c r="AX136" s="52" t="s">
        <v>70</v>
      </c>
      <c r="AY136" s="51" t="s">
        <v>81</v>
      </c>
      <c r="AZ136" s="51" t="s">
        <v>88</v>
      </c>
      <c r="BA136" s="51">
        <v>2.0</v>
      </c>
      <c r="BB136" s="51">
        <v>1.0</v>
      </c>
      <c r="BC136" s="51" t="s">
        <v>89</v>
      </c>
    </row>
    <row r="137" ht="15.7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2" t="s">
        <v>70</v>
      </c>
      <c r="AY137" s="51" t="s">
        <v>82</v>
      </c>
      <c r="AZ137" s="51" t="s">
        <v>88</v>
      </c>
      <c r="BA137" s="51">
        <v>2.0</v>
      </c>
      <c r="BB137" s="51">
        <v>1.0</v>
      </c>
      <c r="BC137" s="51" t="s">
        <v>89</v>
      </c>
    </row>
    <row r="138" ht="15.7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2" t="s">
        <v>70</v>
      </c>
      <c r="AY138" s="51" t="s">
        <v>83</v>
      </c>
      <c r="AZ138" s="51" t="s">
        <v>88</v>
      </c>
      <c r="BA138" s="51">
        <v>2.0</v>
      </c>
      <c r="BB138" s="51">
        <v>1.0</v>
      </c>
      <c r="BC138" s="51" t="s">
        <v>89</v>
      </c>
    </row>
    <row r="139" ht="15.7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2" t="s">
        <v>70</v>
      </c>
      <c r="AY139" s="51" t="s">
        <v>84</v>
      </c>
      <c r="AZ139" s="51" t="s">
        <v>88</v>
      </c>
      <c r="BA139" s="51">
        <v>2.0</v>
      </c>
      <c r="BB139" s="51">
        <v>1.0</v>
      </c>
      <c r="BC139" s="51" t="s">
        <v>89</v>
      </c>
    </row>
    <row r="140" ht="15.7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2" t="s">
        <v>70</v>
      </c>
      <c r="AY140" s="51" t="s">
        <v>85</v>
      </c>
      <c r="AZ140" s="51" t="s">
        <v>88</v>
      </c>
      <c r="BA140" s="51">
        <v>2.0</v>
      </c>
      <c r="BB140" s="51">
        <v>1.0</v>
      </c>
      <c r="BC140" s="51" t="s">
        <v>89</v>
      </c>
    </row>
    <row r="141" ht="15.7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  <c r="AS141" s="5"/>
      <c r="AT141" s="5"/>
      <c r="AU141" s="5"/>
      <c r="AV141" s="5"/>
      <c r="AW141" s="5"/>
      <c r="AX141" s="52" t="s">
        <v>70</v>
      </c>
      <c r="AY141" s="51" t="s">
        <v>86</v>
      </c>
      <c r="AZ141" s="51" t="s">
        <v>88</v>
      </c>
      <c r="BA141" s="51">
        <v>2.0</v>
      </c>
      <c r="BB141" s="51">
        <v>1.0</v>
      </c>
      <c r="BC141" s="51" t="s">
        <v>89</v>
      </c>
    </row>
    <row r="142" ht="15.7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  <c r="AS142" s="5"/>
      <c r="AT142" s="5"/>
      <c r="AU142" s="5"/>
      <c r="AV142" s="5"/>
      <c r="AW142" s="5"/>
      <c r="AX142" s="52" t="s">
        <v>70</v>
      </c>
      <c r="AY142" s="51" t="s">
        <v>87</v>
      </c>
      <c r="AZ142" s="51" t="s">
        <v>88</v>
      </c>
      <c r="BA142" s="51">
        <v>2.0</v>
      </c>
      <c r="BB142" s="51">
        <v>1.0</v>
      </c>
      <c r="BC142" s="51" t="s">
        <v>89</v>
      </c>
    </row>
    <row r="143" ht="15.7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  <c r="AR143" s="5"/>
      <c r="AS143" s="5"/>
      <c r="AT143" s="5"/>
      <c r="AU143" s="5"/>
      <c r="AV143" s="5"/>
      <c r="AW143" s="5"/>
      <c r="AX143" s="61" t="s">
        <v>72</v>
      </c>
      <c r="AY143" s="54" t="s">
        <v>54</v>
      </c>
      <c r="AZ143" s="54">
        <v>2.0</v>
      </c>
      <c r="BA143" s="54">
        <v>2.0</v>
      </c>
      <c r="BB143" s="54">
        <v>1.0</v>
      </c>
      <c r="BC143" s="54" t="s">
        <v>89</v>
      </c>
    </row>
    <row r="144" ht="15.7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  <c r="AS144" s="5"/>
      <c r="AT144" s="5"/>
      <c r="AU144" s="5"/>
      <c r="AV144" s="5"/>
      <c r="AW144" s="5"/>
      <c r="AX144" s="52" t="s">
        <v>72</v>
      </c>
      <c r="AY144" s="51" t="s">
        <v>61</v>
      </c>
      <c r="AZ144" s="51">
        <v>2.0</v>
      </c>
      <c r="BA144" s="51">
        <v>2.0</v>
      </c>
      <c r="BB144" s="51">
        <v>1.0</v>
      </c>
      <c r="BC144" s="51" t="s">
        <v>89</v>
      </c>
    </row>
    <row r="145" ht="15.7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  <c r="AS145" s="5"/>
      <c r="AT145" s="5"/>
      <c r="AU145" s="5"/>
      <c r="AV145" s="5"/>
      <c r="AW145" s="5"/>
      <c r="AX145" s="52" t="s">
        <v>72</v>
      </c>
      <c r="AY145" s="51" t="s">
        <v>63</v>
      </c>
      <c r="AZ145" s="51">
        <v>2.0</v>
      </c>
      <c r="BA145" s="51">
        <v>2.0</v>
      </c>
      <c r="BB145" s="51">
        <v>1.0</v>
      </c>
      <c r="BC145" s="51" t="s">
        <v>89</v>
      </c>
    </row>
    <row r="146" ht="15.7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  <c r="AT146" s="5"/>
      <c r="AU146" s="5"/>
      <c r="AV146" s="5"/>
      <c r="AW146" s="5"/>
      <c r="AX146" s="52" t="s">
        <v>72</v>
      </c>
      <c r="AY146" s="51" t="s">
        <v>65</v>
      </c>
      <c r="AZ146" s="51">
        <v>2.0</v>
      </c>
      <c r="BA146" s="51">
        <v>2.0</v>
      </c>
      <c r="BB146" s="51">
        <v>1.0</v>
      </c>
      <c r="BC146" s="51" t="s">
        <v>89</v>
      </c>
    </row>
    <row r="147" ht="15.7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5"/>
      <c r="AN147" s="5"/>
      <c r="AO147" s="5"/>
      <c r="AP147" s="5"/>
      <c r="AQ147" s="5"/>
      <c r="AR147" s="5"/>
      <c r="AS147" s="5"/>
      <c r="AT147" s="5"/>
      <c r="AU147" s="5"/>
      <c r="AV147" s="5"/>
      <c r="AW147" s="5"/>
      <c r="AX147" s="52" t="s">
        <v>72</v>
      </c>
      <c r="AY147" s="51" t="s">
        <v>67</v>
      </c>
      <c r="AZ147" s="51">
        <v>2.0</v>
      </c>
      <c r="BA147" s="51">
        <v>2.0</v>
      </c>
      <c r="BB147" s="51">
        <v>1.0</v>
      </c>
      <c r="BC147" s="51" t="s">
        <v>89</v>
      </c>
    </row>
    <row r="148" ht="15.7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  <c r="AR148" s="5"/>
      <c r="AS148" s="5"/>
      <c r="AT148" s="5"/>
      <c r="AU148" s="5"/>
      <c r="AV148" s="5"/>
      <c r="AW148" s="5"/>
      <c r="AX148" s="52" t="s">
        <v>72</v>
      </c>
      <c r="AY148" s="51" t="s">
        <v>69</v>
      </c>
      <c r="AZ148" s="51">
        <v>2.0</v>
      </c>
      <c r="BA148" s="51">
        <v>2.0</v>
      </c>
      <c r="BB148" s="51">
        <v>1.0</v>
      </c>
      <c r="BC148" s="51" t="s">
        <v>89</v>
      </c>
    </row>
    <row r="149" ht="15.7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  <c r="AK149" s="5"/>
      <c r="AL149" s="5"/>
      <c r="AM149" s="5"/>
      <c r="AN149" s="5"/>
      <c r="AO149" s="5"/>
      <c r="AP149" s="5"/>
      <c r="AQ149" s="5"/>
      <c r="AR149" s="5"/>
      <c r="AS149" s="5"/>
      <c r="AT149" s="5"/>
      <c r="AU149" s="5"/>
      <c r="AV149" s="5"/>
      <c r="AW149" s="5"/>
      <c r="AX149" s="52" t="s">
        <v>72</v>
      </c>
      <c r="AY149" s="51" t="s">
        <v>71</v>
      </c>
      <c r="AZ149" s="51">
        <v>2.0</v>
      </c>
      <c r="BA149" s="51">
        <v>2.0</v>
      </c>
      <c r="BB149" s="51">
        <v>1.0</v>
      </c>
      <c r="BC149" s="51" t="s">
        <v>89</v>
      </c>
    </row>
    <row r="150" ht="15.7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  <c r="AR150" s="5"/>
      <c r="AS150" s="5"/>
      <c r="AT150" s="5"/>
      <c r="AU150" s="5"/>
      <c r="AV150" s="5"/>
      <c r="AW150" s="5"/>
      <c r="AX150" s="52" t="s">
        <v>72</v>
      </c>
      <c r="AY150" s="51" t="s">
        <v>73</v>
      </c>
      <c r="AZ150" s="51">
        <v>2.0</v>
      </c>
      <c r="BA150" s="51">
        <v>2.0</v>
      </c>
      <c r="BB150" s="51">
        <v>1.0</v>
      </c>
      <c r="BC150" s="51" t="s">
        <v>89</v>
      </c>
    </row>
    <row r="151" ht="15.7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  <c r="AR151" s="5"/>
      <c r="AS151" s="5"/>
      <c r="AT151" s="5"/>
      <c r="AU151" s="5"/>
      <c r="AV151" s="5"/>
      <c r="AW151" s="5"/>
      <c r="AX151" s="52" t="s">
        <v>72</v>
      </c>
      <c r="AY151" s="51" t="s">
        <v>75</v>
      </c>
      <c r="AZ151" s="51" t="s">
        <v>88</v>
      </c>
      <c r="BA151" s="51">
        <v>2.0</v>
      </c>
      <c r="BB151" s="51">
        <v>1.0</v>
      </c>
      <c r="BC151" s="51" t="s">
        <v>89</v>
      </c>
    </row>
    <row r="152" ht="15.7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  <c r="AK152" s="5"/>
      <c r="AL152" s="5"/>
      <c r="AM152" s="5"/>
      <c r="AN152" s="5"/>
      <c r="AO152" s="5"/>
      <c r="AP152" s="5"/>
      <c r="AQ152" s="5"/>
      <c r="AR152" s="5"/>
      <c r="AS152" s="5"/>
      <c r="AT152" s="5"/>
      <c r="AU152" s="5"/>
      <c r="AV152" s="5"/>
      <c r="AW152" s="5"/>
      <c r="AX152" s="52" t="s">
        <v>72</v>
      </c>
      <c r="AY152" s="51" t="s">
        <v>77</v>
      </c>
      <c r="AZ152" s="51" t="s">
        <v>88</v>
      </c>
      <c r="BA152" s="51">
        <v>2.0</v>
      </c>
      <c r="BB152" s="51">
        <v>1.0</v>
      </c>
      <c r="BC152" s="51" t="s">
        <v>89</v>
      </c>
    </row>
    <row r="153" ht="15.7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  <c r="AR153" s="5"/>
      <c r="AS153" s="5"/>
      <c r="AT153" s="5"/>
      <c r="AU153" s="5"/>
      <c r="AV153" s="5"/>
      <c r="AW153" s="5"/>
      <c r="AX153" s="52" t="s">
        <v>72</v>
      </c>
      <c r="AY153" s="51" t="s">
        <v>78</v>
      </c>
      <c r="AZ153" s="51" t="s">
        <v>88</v>
      </c>
      <c r="BA153" s="51">
        <v>2.0</v>
      </c>
      <c r="BB153" s="51">
        <v>1.0</v>
      </c>
      <c r="BC153" s="51" t="s">
        <v>89</v>
      </c>
    </row>
    <row r="154" ht="15.7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5"/>
      <c r="AN154" s="5"/>
      <c r="AO154" s="5"/>
      <c r="AP154" s="5"/>
      <c r="AQ154" s="5"/>
      <c r="AR154" s="5"/>
      <c r="AS154" s="5"/>
      <c r="AT154" s="5"/>
      <c r="AU154" s="5"/>
      <c r="AV154" s="5"/>
      <c r="AW154" s="5"/>
      <c r="AX154" s="52" t="s">
        <v>72</v>
      </c>
      <c r="AY154" s="51" t="s">
        <v>79</v>
      </c>
      <c r="AZ154" s="51" t="s">
        <v>88</v>
      </c>
      <c r="BA154" s="51">
        <v>2.0</v>
      </c>
      <c r="BB154" s="51">
        <v>1.0</v>
      </c>
      <c r="BC154" s="51" t="s">
        <v>89</v>
      </c>
    </row>
    <row r="155" ht="15.7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5"/>
      <c r="AN155" s="5"/>
      <c r="AO155" s="5"/>
      <c r="AP155" s="5"/>
      <c r="AQ155" s="5"/>
      <c r="AR155" s="5"/>
      <c r="AS155" s="5"/>
      <c r="AT155" s="5"/>
      <c r="AU155" s="5"/>
      <c r="AV155" s="5"/>
      <c r="AW155" s="5"/>
      <c r="AX155" s="52" t="s">
        <v>72</v>
      </c>
      <c r="AY155" s="51" t="s">
        <v>80</v>
      </c>
      <c r="AZ155" s="51" t="s">
        <v>88</v>
      </c>
      <c r="BA155" s="51">
        <v>2.0</v>
      </c>
      <c r="BB155" s="51">
        <v>1.0</v>
      </c>
      <c r="BC155" s="51" t="s">
        <v>89</v>
      </c>
    </row>
    <row r="156" ht="15.7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5"/>
      <c r="AN156" s="5"/>
      <c r="AO156" s="5"/>
      <c r="AP156" s="5"/>
      <c r="AQ156" s="5"/>
      <c r="AR156" s="5"/>
      <c r="AS156" s="5"/>
      <c r="AT156" s="5"/>
      <c r="AU156" s="5"/>
      <c r="AV156" s="5"/>
      <c r="AW156" s="5"/>
      <c r="AX156" s="52" t="s">
        <v>72</v>
      </c>
      <c r="AY156" s="51" t="s">
        <v>81</v>
      </c>
      <c r="AZ156" s="51" t="s">
        <v>88</v>
      </c>
      <c r="BA156" s="51">
        <v>2.0</v>
      </c>
      <c r="BB156" s="51">
        <v>1.0</v>
      </c>
      <c r="BC156" s="51" t="s">
        <v>89</v>
      </c>
    </row>
    <row r="157" ht="15.7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"/>
      <c r="AK157" s="5"/>
      <c r="AL157" s="5"/>
      <c r="AM157" s="5"/>
      <c r="AN157" s="5"/>
      <c r="AO157" s="5"/>
      <c r="AP157" s="5"/>
      <c r="AQ157" s="5"/>
      <c r="AR157" s="5"/>
      <c r="AS157" s="5"/>
      <c r="AT157" s="5"/>
      <c r="AU157" s="5"/>
      <c r="AV157" s="5"/>
      <c r="AW157" s="5"/>
      <c r="AX157" s="52" t="s">
        <v>72</v>
      </c>
      <c r="AY157" s="51" t="s">
        <v>82</v>
      </c>
      <c r="AZ157" s="51" t="s">
        <v>88</v>
      </c>
      <c r="BA157" s="51">
        <v>2.0</v>
      </c>
      <c r="BB157" s="51">
        <v>1.0</v>
      </c>
      <c r="BC157" s="51" t="s">
        <v>89</v>
      </c>
    </row>
    <row r="158" ht="15.7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  <c r="AK158" s="5"/>
      <c r="AL158" s="5"/>
      <c r="AM158" s="5"/>
      <c r="AN158" s="5"/>
      <c r="AO158" s="5"/>
      <c r="AP158" s="5"/>
      <c r="AQ158" s="5"/>
      <c r="AR158" s="5"/>
      <c r="AS158" s="5"/>
      <c r="AT158" s="5"/>
      <c r="AU158" s="5"/>
      <c r="AV158" s="5"/>
      <c r="AW158" s="5"/>
      <c r="AX158" s="52" t="s">
        <v>72</v>
      </c>
      <c r="AY158" s="51" t="s">
        <v>83</v>
      </c>
      <c r="AZ158" s="51" t="s">
        <v>88</v>
      </c>
      <c r="BA158" s="51">
        <v>2.0</v>
      </c>
      <c r="BB158" s="51">
        <v>1.0</v>
      </c>
      <c r="BC158" s="51" t="s">
        <v>89</v>
      </c>
    </row>
    <row r="159" ht="15.7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"/>
      <c r="AK159" s="5"/>
      <c r="AL159" s="5"/>
      <c r="AM159" s="5"/>
      <c r="AN159" s="5"/>
      <c r="AO159" s="5"/>
      <c r="AP159" s="5"/>
      <c r="AQ159" s="5"/>
      <c r="AR159" s="5"/>
      <c r="AS159" s="5"/>
      <c r="AT159" s="5"/>
      <c r="AU159" s="5"/>
      <c r="AV159" s="5"/>
      <c r="AW159" s="5"/>
      <c r="AX159" s="52" t="s">
        <v>72</v>
      </c>
      <c r="AY159" s="51" t="s">
        <v>84</v>
      </c>
      <c r="AZ159" s="51" t="s">
        <v>88</v>
      </c>
      <c r="BA159" s="51">
        <v>2.0</v>
      </c>
      <c r="BB159" s="51">
        <v>1.0</v>
      </c>
      <c r="BC159" s="51" t="s">
        <v>89</v>
      </c>
    </row>
    <row r="160" ht="15.7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5"/>
      <c r="AQ160" s="5"/>
      <c r="AR160" s="5"/>
      <c r="AS160" s="5"/>
      <c r="AT160" s="5"/>
      <c r="AU160" s="5"/>
      <c r="AV160" s="5"/>
      <c r="AW160" s="5"/>
      <c r="AX160" s="52" t="s">
        <v>72</v>
      </c>
      <c r="AY160" s="51" t="s">
        <v>85</v>
      </c>
      <c r="AZ160" s="51" t="s">
        <v>88</v>
      </c>
      <c r="BA160" s="51">
        <v>2.0</v>
      </c>
      <c r="BB160" s="51">
        <v>1.0</v>
      </c>
      <c r="BC160" s="51" t="s">
        <v>89</v>
      </c>
    </row>
    <row r="161" ht="15.7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"/>
      <c r="AK161" s="5"/>
      <c r="AL161" s="5"/>
      <c r="AM161" s="5"/>
      <c r="AN161" s="5"/>
      <c r="AO161" s="5"/>
      <c r="AP161" s="5"/>
      <c r="AQ161" s="5"/>
      <c r="AR161" s="5"/>
      <c r="AS161" s="5"/>
      <c r="AT161" s="5"/>
      <c r="AU161" s="5"/>
      <c r="AV161" s="5"/>
      <c r="AW161" s="5"/>
      <c r="AX161" s="52" t="s">
        <v>72</v>
      </c>
      <c r="AY161" s="51" t="s">
        <v>86</v>
      </c>
      <c r="AZ161" s="51" t="s">
        <v>88</v>
      </c>
      <c r="BA161" s="51">
        <v>2.0</v>
      </c>
      <c r="BB161" s="51">
        <v>1.0</v>
      </c>
      <c r="BC161" s="51" t="s">
        <v>89</v>
      </c>
    </row>
    <row r="162" ht="15.7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"/>
      <c r="AK162" s="5"/>
      <c r="AL162" s="5"/>
      <c r="AM162" s="5"/>
      <c r="AN162" s="5"/>
      <c r="AO162" s="5"/>
      <c r="AP162" s="5"/>
      <c r="AQ162" s="5"/>
      <c r="AR162" s="5"/>
      <c r="AS162" s="5"/>
      <c r="AT162" s="5"/>
      <c r="AU162" s="5"/>
      <c r="AV162" s="5"/>
      <c r="AW162" s="5"/>
      <c r="AX162" s="52" t="s">
        <v>72</v>
      </c>
      <c r="AY162" s="51" t="s">
        <v>87</v>
      </c>
      <c r="AZ162" s="51" t="s">
        <v>88</v>
      </c>
      <c r="BA162" s="51">
        <v>2.0</v>
      </c>
      <c r="BB162" s="51">
        <v>1.0</v>
      </c>
      <c r="BC162" s="51" t="s">
        <v>89</v>
      </c>
    </row>
    <row r="163" ht="15.7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5"/>
      <c r="AK163" s="5"/>
      <c r="AL163" s="5"/>
      <c r="AM163" s="5"/>
      <c r="AN163" s="5"/>
      <c r="AO163" s="5"/>
      <c r="AP163" s="5"/>
      <c r="AQ163" s="5"/>
      <c r="AR163" s="5"/>
      <c r="AS163" s="5"/>
      <c r="AT163" s="5"/>
      <c r="AU163" s="5"/>
      <c r="AV163" s="5"/>
      <c r="AW163" s="5"/>
      <c r="AX163" s="61" t="s">
        <v>74</v>
      </c>
      <c r="AY163" s="54" t="s">
        <v>54</v>
      </c>
      <c r="AZ163" s="54">
        <v>2.0</v>
      </c>
      <c r="BA163" s="54">
        <v>2.0</v>
      </c>
      <c r="BB163" s="54">
        <v>1.0</v>
      </c>
      <c r="BC163" s="54" t="s">
        <v>58</v>
      </c>
    </row>
    <row r="164" ht="15.7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  <c r="AH164" s="5"/>
      <c r="AI164" s="5"/>
      <c r="AJ164" s="5"/>
      <c r="AK164" s="5"/>
      <c r="AL164" s="5"/>
      <c r="AM164" s="5"/>
      <c r="AN164" s="5"/>
      <c r="AO164" s="5"/>
      <c r="AP164" s="5"/>
      <c r="AQ164" s="5"/>
      <c r="AR164" s="5"/>
      <c r="AS164" s="5"/>
      <c r="AT164" s="5"/>
      <c r="AU164" s="5"/>
      <c r="AV164" s="5"/>
      <c r="AW164" s="5"/>
      <c r="AX164" s="52" t="s">
        <v>74</v>
      </c>
      <c r="AY164" s="51" t="s">
        <v>61</v>
      </c>
      <c r="AZ164" s="62">
        <v>2.0</v>
      </c>
      <c r="BA164" s="62">
        <v>2.0</v>
      </c>
      <c r="BB164" s="62">
        <v>1.0</v>
      </c>
      <c r="BC164" s="62" t="s">
        <v>58</v>
      </c>
    </row>
    <row r="165" ht="15.7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  <c r="AH165" s="5"/>
      <c r="AI165" s="5"/>
      <c r="AJ165" s="5"/>
      <c r="AK165" s="5"/>
      <c r="AL165" s="5"/>
      <c r="AM165" s="5"/>
      <c r="AN165" s="5"/>
      <c r="AO165" s="5"/>
      <c r="AP165" s="5"/>
      <c r="AQ165" s="5"/>
      <c r="AR165" s="5"/>
      <c r="AS165" s="5"/>
      <c r="AT165" s="5"/>
      <c r="AU165" s="5"/>
      <c r="AV165" s="5"/>
      <c r="AW165" s="5"/>
      <c r="AX165" s="52" t="s">
        <v>74</v>
      </c>
      <c r="AY165" s="51" t="s">
        <v>63</v>
      </c>
      <c r="AZ165" s="62">
        <v>2.0</v>
      </c>
      <c r="BA165" s="62">
        <v>2.0</v>
      </c>
      <c r="BB165" s="62">
        <v>1.0</v>
      </c>
      <c r="BC165" s="62" t="s">
        <v>58</v>
      </c>
    </row>
    <row r="166" ht="15.7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  <c r="AJ166" s="5"/>
      <c r="AK166" s="5"/>
      <c r="AL166" s="5"/>
      <c r="AM166" s="5"/>
      <c r="AN166" s="5"/>
      <c r="AO166" s="5"/>
      <c r="AP166" s="5"/>
      <c r="AQ166" s="5"/>
      <c r="AR166" s="5"/>
      <c r="AS166" s="5"/>
      <c r="AT166" s="5"/>
      <c r="AU166" s="5"/>
      <c r="AV166" s="5"/>
      <c r="AW166" s="5"/>
      <c r="AX166" s="52" t="s">
        <v>74</v>
      </c>
      <c r="AY166" s="51" t="s">
        <v>65</v>
      </c>
      <c r="AZ166" s="62">
        <v>2.0</v>
      </c>
      <c r="BA166" s="62">
        <v>2.0</v>
      </c>
      <c r="BB166" s="62">
        <v>1.0</v>
      </c>
      <c r="BC166" s="62" t="s">
        <v>58</v>
      </c>
    </row>
    <row r="167" ht="15.7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5"/>
      <c r="AK167" s="5"/>
      <c r="AL167" s="5"/>
      <c r="AM167" s="5"/>
      <c r="AN167" s="5"/>
      <c r="AO167" s="5"/>
      <c r="AP167" s="5"/>
      <c r="AQ167" s="5"/>
      <c r="AR167" s="5"/>
      <c r="AS167" s="5"/>
      <c r="AT167" s="5"/>
      <c r="AU167" s="5"/>
      <c r="AV167" s="5"/>
      <c r="AW167" s="5"/>
      <c r="AX167" s="52" t="s">
        <v>74</v>
      </c>
      <c r="AY167" s="51" t="s">
        <v>67</v>
      </c>
      <c r="AZ167" s="62">
        <v>2.0</v>
      </c>
      <c r="BA167" s="62">
        <v>2.0</v>
      </c>
      <c r="BB167" s="62">
        <v>1.0</v>
      </c>
      <c r="BC167" s="62" t="s">
        <v>58</v>
      </c>
    </row>
    <row r="168" ht="15.7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  <c r="AR168" s="5"/>
      <c r="AS168" s="5"/>
      <c r="AT168" s="5"/>
      <c r="AU168" s="5"/>
      <c r="AV168" s="5"/>
      <c r="AW168" s="5"/>
      <c r="AX168" s="52" t="s">
        <v>74</v>
      </c>
      <c r="AY168" s="51" t="s">
        <v>69</v>
      </c>
      <c r="AZ168" s="62">
        <v>2.0</v>
      </c>
      <c r="BA168" s="62">
        <v>2.0</v>
      </c>
      <c r="BB168" s="62">
        <v>1.0</v>
      </c>
      <c r="BC168" s="62" t="s">
        <v>58</v>
      </c>
    </row>
    <row r="169" ht="15.7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5"/>
      <c r="AS169" s="5"/>
      <c r="AT169" s="5"/>
      <c r="AU169" s="5"/>
      <c r="AV169" s="5"/>
      <c r="AW169" s="5"/>
      <c r="AX169" s="52" t="s">
        <v>74</v>
      </c>
      <c r="AY169" s="51" t="s">
        <v>71</v>
      </c>
      <c r="AZ169" s="62">
        <v>2.0</v>
      </c>
      <c r="BA169" s="62">
        <v>2.0</v>
      </c>
      <c r="BB169" s="62">
        <v>1.0</v>
      </c>
      <c r="BC169" s="62" t="s">
        <v>58</v>
      </c>
    </row>
    <row r="170" ht="15.7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5"/>
      <c r="AJ170" s="5"/>
      <c r="AK170" s="5"/>
      <c r="AL170" s="5"/>
      <c r="AM170" s="5"/>
      <c r="AN170" s="5"/>
      <c r="AO170" s="5"/>
      <c r="AP170" s="5"/>
      <c r="AQ170" s="5"/>
      <c r="AR170" s="5"/>
      <c r="AS170" s="5"/>
      <c r="AT170" s="5"/>
      <c r="AU170" s="5"/>
      <c r="AV170" s="5"/>
      <c r="AW170" s="5"/>
      <c r="AX170" s="52" t="s">
        <v>74</v>
      </c>
      <c r="AY170" s="51" t="s">
        <v>73</v>
      </c>
      <c r="AZ170" s="62">
        <v>2.0</v>
      </c>
      <c r="BA170" s="62">
        <v>2.0</v>
      </c>
      <c r="BB170" s="62">
        <v>1.0</v>
      </c>
      <c r="BC170" s="62" t="s">
        <v>58</v>
      </c>
    </row>
    <row r="171" ht="15.7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  <c r="AJ171" s="5"/>
      <c r="AK171" s="5"/>
      <c r="AL171" s="5"/>
      <c r="AM171" s="5"/>
      <c r="AN171" s="5"/>
      <c r="AO171" s="5"/>
      <c r="AP171" s="5"/>
      <c r="AQ171" s="5"/>
      <c r="AR171" s="5"/>
      <c r="AS171" s="5"/>
      <c r="AT171" s="5"/>
      <c r="AU171" s="5"/>
      <c r="AV171" s="5"/>
      <c r="AW171" s="5"/>
      <c r="AX171" s="52" t="s">
        <v>74</v>
      </c>
      <c r="AY171" s="51" t="s">
        <v>75</v>
      </c>
      <c r="AZ171" s="62">
        <v>2.0</v>
      </c>
      <c r="BA171" s="62">
        <v>2.0</v>
      </c>
      <c r="BB171" s="62">
        <v>1.0</v>
      </c>
      <c r="BC171" s="62" t="s">
        <v>58</v>
      </c>
    </row>
    <row r="172" ht="15.7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5"/>
      <c r="AJ172" s="5"/>
      <c r="AK172" s="5"/>
      <c r="AL172" s="5"/>
      <c r="AM172" s="5"/>
      <c r="AN172" s="5"/>
      <c r="AO172" s="5"/>
      <c r="AP172" s="5"/>
      <c r="AQ172" s="5"/>
      <c r="AR172" s="5"/>
      <c r="AS172" s="5"/>
      <c r="AT172" s="5"/>
      <c r="AU172" s="5"/>
      <c r="AV172" s="5"/>
      <c r="AW172" s="5"/>
      <c r="AX172" s="52" t="s">
        <v>74</v>
      </c>
      <c r="AY172" s="51" t="s">
        <v>77</v>
      </c>
      <c r="AZ172" s="62">
        <v>2.0</v>
      </c>
      <c r="BA172" s="62">
        <v>2.0</v>
      </c>
      <c r="BB172" s="62">
        <v>1.0</v>
      </c>
      <c r="BC172" s="62" t="s">
        <v>58</v>
      </c>
    </row>
    <row r="173" ht="15.7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  <c r="AJ173" s="5"/>
      <c r="AK173" s="5"/>
      <c r="AL173" s="5"/>
      <c r="AM173" s="5"/>
      <c r="AN173" s="5"/>
      <c r="AO173" s="5"/>
      <c r="AP173" s="5"/>
      <c r="AQ173" s="5"/>
      <c r="AR173" s="5"/>
      <c r="AS173" s="5"/>
      <c r="AT173" s="5"/>
      <c r="AU173" s="5"/>
      <c r="AV173" s="5"/>
      <c r="AW173" s="5"/>
      <c r="AX173" s="52" t="s">
        <v>74</v>
      </c>
      <c r="AY173" s="51" t="s">
        <v>78</v>
      </c>
      <c r="AZ173" s="51" t="s">
        <v>88</v>
      </c>
      <c r="BA173" s="51">
        <v>2.0</v>
      </c>
      <c r="BB173" s="51">
        <v>1.0</v>
      </c>
      <c r="BC173" s="62" t="s">
        <v>58</v>
      </c>
    </row>
    <row r="174" ht="15.7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5"/>
      <c r="AK174" s="5"/>
      <c r="AL174" s="5"/>
      <c r="AM174" s="5"/>
      <c r="AN174" s="5"/>
      <c r="AO174" s="5"/>
      <c r="AP174" s="5"/>
      <c r="AQ174" s="5"/>
      <c r="AR174" s="5"/>
      <c r="AS174" s="5"/>
      <c r="AT174" s="5"/>
      <c r="AU174" s="5"/>
      <c r="AV174" s="5"/>
      <c r="AW174" s="5"/>
      <c r="AX174" s="52" t="s">
        <v>74</v>
      </c>
      <c r="AY174" s="51" t="s">
        <v>79</v>
      </c>
      <c r="AZ174" s="51" t="s">
        <v>88</v>
      </c>
      <c r="BA174" s="51">
        <v>2.0</v>
      </c>
      <c r="BB174" s="51">
        <v>1.0</v>
      </c>
      <c r="BC174" s="62" t="s">
        <v>58</v>
      </c>
    </row>
    <row r="175" ht="15.7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5"/>
      <c r="AJ175" s="5"/>
      <c r="AK175" s="5"/>
      <c r="AL175" s="5"/>
      <c r="AM175" s="5"/>
      <c r="AN175" s="5"/>
      <c r="AO175" s="5"/>
      <c r="AP175" s="5"/>
      <c r="AQ175" s="5"/>
      <c r="AR175" s="5"/>
      <c r="AS175" s="5"/>
      <c r="AT175" s="5"/>
      <c r="AU175" s="5"/>
      <c r="AV175" s="5"/>
      <c r="AW175" s="5"/>
      <c r="AX175" s="52" t="s">
        <v>74</v>
      </c>
      <c r="AY175" s="51" t="s">
        <v>80</v>
      </c>
      <c r="AZ175" s="51" t="s">
        <v>88</v>
      </c>
      <c r="BA175" s="51">
        <v>2.0</v>
      </c>
      <c r="BB175" s="51">
        <v>1.0</v>
      </c>
      <c r="BC175" s="62" t="s">
        <v>58</v>
      </c>
    </row>
    <row r="176" ht="15.7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5"/>
      <c r="AJ176" s="5"/>
      <c r="AK176" s="5"/>
      <c r="AL176" s="5"/>
      <c r="AM176" s="5"/>
      <c r="AN176" s="5"/>
      <c r="AO176" s="5"/>
      <c r="AP176" s="5"/>
      <c r="AQ176" s="5"/>
      <c r="AR176" s="5"/>
      <c r="AS176" s="5"/>
      <c r="AT176" s="5"/>
      <c r="AU176" s="5"/>
      <c r="AV176" s="5"/>
      <c r="AW176" s="5"/>
      <c r="AX176" s="52" t="s">
        <v>74</v>
      </c>
      <c r="AY176" s="51" t="s">
        <v>81</v>
      </c>
      <c r="AZ176" s="51" t="s">
        <v>88</v>
      </c>
      <c r="BA176" s="51">
        <v>2.0</v>
      </c>
      <c r="BB176" s="51">
        <v>1.0</v>
      </c>
      <c r="BC176" s="62" t="s">
        <v>58</v>
      </c>
    </row>
    <row r="177" ht="15.7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  <c r="AS177" s="5"/>
      <c r="AT177" s="5"/>
      <c r="AU177" s="5"/>
      <c r="AV177" s="5"/>
      <c r="AW177" s="5"/>
      <c r="AX177" s="52" t="s">
        <v>74</v>
      </c>
      <c r="AY177" s="51" t="s">
        <v>82</v>
      </c>
      <c r="AZ177" s="51" t="s">
        <v>88</v>
      </c>
      <c r="BA177" s="51">
        <v>2.0</v>
      </c>
      <c r="BB177" s="51">
        <v>1.0</v>
      </c>
      <c r="BC177" s="62" t="s">
        <v>58</v>
      </c>
    </row>
    <row r="178" ht="15.7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  <c r="AS178" s="5"/>
      <c r="AT178" s="5"/>
      <c r="AU178" s="5"/>
      <c r="AV178" s="5"/>
      <c r="AW178" s="5"/>
      <c r="AX178" s="52" t="s">
        <v>74</v>
      </c>
      <c r="AY178" s="51" t="s">
        <v>83</v>
      </c>
      <c r="AZ178" s="51" t="s">
        <v>88</v>
      </c>
      <c r="BA178" s="51">
        <v>2.0</v>
      </c>
      <c r="BB178" s="51">
        <v>1.0</v>
      </c>
      <c r="BC178" s="62" t="s">
        <v>58</v>
      </c>
    </row>
    <row r="179" ht="15.7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5"/>
      <c r="AK179" s="5"/>
      <c r="AL179" s="5"/>
      <c r="AM179" s="5"/>
      <c r="AN179" s="5"/>
      <c r="AO179" s="5"/>
      <c r="AP179" s="5"/>
      <c r="AQ179" s="5"/>
      <c r="AR179" s="5"/>
      <c r="AS179" s="5"/>
      <c r="AT179" s="5"/>
      <c r="AU179" s="5"/>
      <c r="AV179" s="5"/>
      <c r="AW179" s="5"/>
      <c r="AX179" s="52" t="s">
        <v>74</v>
      </c>
      <c r="AY179" s="51" t="s">
        <v>84</v>
      </c>
      <c r="AZ179" s="51" t="s">
        <v>88</v>
      </c>
      <c r="BA179" s="51">
        <v>2.0</v>
      </c>
      <c r="BB179" s="51">
        <v>1.0</v>
      </c>
      <c r="BC179" s="62" t="s">
        <v>58</v>
      </c>
    </row>
    <row r="180" ht="15.7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5"/>
      <c r="AT180" s="5"/>
      <c r="AU180" s="5"/>
      <c r="AV180" s="5"/>
      <c r="AW180" s="5"/>
      <c r="AX180" s="52" t="s">
        <v>74</v>
      </c>
      <c r="AY180" s="51" t="s">
        <v>85</v>
      </c>
      <c r="AZ180" s="51" t="s">
        <v>88</v>
      </c>
      <c r="BA180" s="51">
        <v>2.0</v>
      </c>
      <c r="BB180" s="51">
        <v>1.0</v>
      </c>
      <c r="BC180" s="62" t="s">
        <v>58</v>
      </c>
    </row>
    <row r="181" ht="15.7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5"/>
      <c r="AK181" s="5"/>
      <c r="AL181" s="5"/>
      <c r="AM181" s="5"/>
      <c r="AN181" s="5"/>
      <c r="AO181" s="5"/>
      <c r="AP181" s="5"/>
      <c r="AQ181" s="5"/>
      <c r="AR181" s="5"/>
      <c r="AS181" s="5"/>
      <c r="AT181" s="5"/>
      <c r="AU181" s="5"/>
      <c r="AV181" s="5"/>
      <c r="AW181" s="5"/>
      <c r="AX181" s="52" t="s">
        <v>74</v>
      </c>
      <c r="AY181" s="51" t="s">
        <v>86</v>
      </c>
      <c r="AZ181" s="51" t="s">
        <v>88</v>
      </c>
      <c r="BA181" s="51">
        <v>2.0</v>
      </c>
      <c r="BB181" s="51">
        <v>1.0</v>
      </c>
      <c r="BC181" s="62" t="s">
        <v>58</v>
      </c>
    </row>
    <row r="182" ht="15.7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"/>
      <c r="AK182" s="5"/>
      <c r="AL182" s="5"/>
      <c r="AM182" s="5"/>
      <c r="AN182" s="5"/>
      <c r="AO182" s="5"/>
      <c r="AP182" s="5"/>
      <c r="AQ182" s="5"/>
      <c r="AR182" s="5"/>
      <c r="AS182" s="5"/>
      <c r="AT182" s="5"/>
      <c r="AU182" s="5"/>
      <c r="AV182" s="5"/>
      <c r="AW182" s="5"/>
      <c r="AX182" s="52" t="s">
        <v>74</v>
      </c>
      <c r="AY182" s="51" t="s">
        <v>87</v>
      </c>
      <c r="AZ182" s="51" t="s">
        <v>88</v>
      </c>
      <c r="BA182" s="51">
        <v>2.0</v>
      </c>
      <c r="BB182" s="51">
        <v>1.0</v>
      </c>
      <c r="BC182" s="62" t="s">
        <v>58</v>
      </c>
    </row>
    <row r="183" ht="15.7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5"/>
      <c r="AK183" s="5"/>
      <c r="AL183" s="5"/>
      <c r="AM183" s="5"/>
      <c r="AN183" s="5"/>
      <c r="AO183" s="5"/>
      <c r="AP183" s="5"/>
      <c r="AQ183" s="5"/>
      <c r="AR183" s="5"/>
      <c r="AS183" s="5"/>
      <c r="AT183" s="5"/>
      <c r="AU183" s="5"/>
      <c r="AV183" s="5"/>
      <c r="AW183" s="5"/>
      <c r="AX183" s="61" t="s">
        <v>76</v>
      </c>
      <c r="AY183" s="54" t="s">
        <v>54</v>
      </c>
      <c r="AZ183" s="54">
        <v>2.0</v>
      </c>
      <c r="BA183" s="54">
        <v>2.0</v>
      </c>
      <c r="BB183" s="54">
        <v>1.0</v>
      </c>
      <c r="BC183" s="54" t="s">
        <v>58</v>
      </c>
    </row>
    <row r="184" ht="15.7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5"/>
      <c r="AK184" s="5"/>
      <c r="AL184" s="5"/>
      <c r="AM184" s="5"/>
      <c r="AN184" s="5"/>
      <c r="AO184" s="5"/>
      <c r="AP184" s="5"/>
      <c r="AQ184" s="5"/>
      <c r="AR184" s="5"/>
      <c r="AS184" s="5"/>
      <c r="AT184" s="5"/>
      <c r="AU184" s="5"/>
      <c r="AV184" s="5"/>
      <c r="AW184" s="5"/>
      <c r="AX184" s="52" t="s">
        <v>76</v>
      </c>
      <c r="AY184" s="51" t="s">
        <v>61</v>
      </c>
      <c r="AZ184" s="62">
        <v>2.0</v>
      </c>
      <c r="BA184" s="62">
        <v>2.0</v>
      </c>
      <c r="BB184" s="62">
        <v>1.0</v>
      </c>
      <c r="BC184" s="62" t="s">
        <v>58</v>
      </c>
    </row>
    <row r="185" ht="15.7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  <c r="AH185" s="5"/>
      <c r="AI185" s="5"/>
      <c r="AJ185" s="5"/>
      <c r="AK185" s="5"/>
      <c r="AL185" s="5"/>
      <c r="AM185" s="5"/>
      <c r="AN185" s="5"/>
      <c r="AO185" s="5"/>
      <c r="AP185" s="5"/>
      <c r="AQ185" s="5"/>
      <c r="AR185" s="5"/>
      <c r="AS185" s="5"/>
      <c r="AT185" s="5"/>
      <c r="AU185" s="5"/>
      <c r="AV185" s="5"/>
      <c r="AW185" s="5"/>
      <c r="AX185" s="52" t="s">
        <v>76</v>
      </c>
      <c r="AY185" s="51" t="s">
        <v>63</v>
      </c>
      <c r="AZ185" s="62">
        <v>2.0</v>
      </c>
      <c r="BA185" s="62">
        <v>2.0</v>
      </c>
      <c r="BB185" s="62">
        <v>1.0</v>
      </c>
      <c r="BC185" s="62" t="s">
        <v>58</v>
      </c>
    </row>
    <row r="186" ht="15.7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  <c r="AJ186" s="5"/>
      <c r="AK186" s="5"/>
      <c r="AL186" s="5"/>
      <c r="AM186" s="5"/>
      <c r="AN186" s="5"/>
      <c r="AO186" s="5"/>
      <c r="AP186" s="5"/>
      <c r="AQ186" s="5"/>
      <c r="AR186" s="5"/>
      <c r="AS186" s="5"/>
      <c r="AT186" s="5"/>
      <c r="AU186" s="5"/>
      <c r="AV186" s="5"/>
      <c r="AW186" s="5"/>
      <c r="AX186" s="52" t="s">
        <v>76</v>
      </c>
      <c r="AY186" s="51" t="s">
        <v>65</v>
      </c>
      <c r="AZ186" s="62">
        <v>2.0</v>
      </c>
      <c r="BA186" s="62">
        <v>2.0</v>
      </c>
      <c r="BB186" s="62">
        <v>1.0</v>
      </c>
      <c r="BC186" s="62" t="s">
        <v>58</v>
      </c>
    </row>
    <row r="187" ht="15.7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5"/>
      <c r="AK187" s="5"/>
      <c r="AL187" s="5"/>
      <c r="AM187" s="5"/>
      <c r="AN187" s="5"/>
      <c r="AO187" s="5"/>
      <c r="AP187" s="5"/>
      <c r="AQ187" s="5"/>
      <c r="AR187" s="5"/>
      <c r="AS187" s="5"/>
      <c r="AT187" s="5"/>
      <c r="AU187" s="5"/>
      <c r="AV187" s="5"/>
      <c r="AW187" s="5"/>
      <c r="AX187" s="52" t="s">
        <v>76</v>
      </c>
      <c r="AY187" s="51" t="s">
        <v>67</v>
      </c>
      <c r="AZ187" s="62">
        <v>2.0</v>
      </c>
      <c r="BA187" s="62">
        <v>2.0</v>
      </c>
      <c r="BB187" s="62">
        <v>1.0</v>
      </c>
      <c r="BC187" s="62" t="s">
        <v>58</v>
      </c>
    </row>
    <row r="188" ht="15.7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5"/>
      <c r="AK188" s="5"/>
      <c r="AL188" s="5"/>
      <c r="AM188" s="5"/>
      <c r="AN188" s="5"/>
      <c r="AO188" s="5"/>
      <c r="AP188" s="5"/>
      <c r="AQ188" s="5"/>
      <c r="AR188" s="5"/>
      <c r="AS188" s="5"/>
      <c r="AT188" s="5"/>
      <c r="AU188" s="5"/>
      <c r="AV188" s="5"/>
      <c r="AW188" s="5"/>
      <c r="AX188" s="52" t="s">
        <v>76</v>
      </c>
      <c r="AY188" s="51" t="s">
        <v>69</v>
      </c>
      <c r="AZ188" s="62">
        <v>2.0</v>
      </c>
      <c r="BA188" s="62">
        <v>2.0</v>
      </c>
      <c r="BB188" s="62">
        <v>1.0</v>
      </c>
      <c r="BC188" s="62" t="s">
        <v>58</v>
      </c>
    </row>
    <row r="189" ht="15.7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5"/>
      <c r="AH189" s="5"/>
      <c r="AI189" s="5"/>
      <c r="AJ189" s="5"/>
      <c r="AK189" s="5"/>
      <c r="AL189" s="5"/>
      <c r="AM189" s="5"/>
      <c r="AN189" s="5"/>
      <c r="AO189" s="5"/>
      <c r="AP189" s="5"/>
      <c r="AQ189" s="5"/>
      <c r="AR189" s="5"/>
      <c r="AS189" s="5"/>
      <c r="AT189" s="5"/>
      <c r="AU189" s="5"/>
      <c r="AV189" s="5"/>
      <c r="AW189" s="5"/>
      <c r="AX189" s="52" t="s">
        <v>76</v>
      </c>
      <c r="AY189" s="51" t="s">
        <v>71</v>
      </c>
      <c r="AZ189" s="62">
        <v>2.0</v>
      </c>
      <c r="BA189" s="62">
        <v>2.0</v>
      </c>
      <c r="BB189" s="62">
        <v>1.0</v>
      </c>
      <c r="BC189" s="62" t="s">
        <v>58</v>
      </c>
    </row>
    <row r="190" ht="15.7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5"/>
      <c r="AK190" s="5"/>
      <c r="AL190" s="5"/>
      <c r="AM190" s="5"/>
      <c r="AN190" s="5"/>
      <c r="AO190" s="5"/>
      <c r="AP190" s="5"/>
      <c r="AQ190" s="5"/>
      <c r="AR190" s="5"/>
      <c r="AS190" s="5"/>
      <c r="AT190" s="5"/>
      <c r="AU190" s="5"/>
      <c r="AV190" s="5"/>
      <c r="AW190" s="5"/>
      <c r="AX190" s="52" t="s">
        <v>76</v>
      </c>
      <c r="AY190" s="51" t="s">
        <v>73</v>
      </c>
      <c r="AZ190" s="62">
        <v>2.0</v>
      </c>
      <c r="BA190" s="62">
        <v>2.0</v>
      </c>
      <c r="BB190" s="62">
        <v>1.0</v>
      </c>
      <c r="BC190" s="62" t="s">
        <v>58</v>
      </c>
    </row>
    <row r="191" ht="15.7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5"/>
      <c r="AJ191" s="5"/>
      <c r="AK191" s="5"/>
      <c r="AL191" s="5"/>
      <c r="AM191" s="5"/>
      <c r="AN191" s="5"/>
      <c r="AO191" s="5"/>
      <c r="AP191" s="5"/>
      <c r="AQ191" s="5"/>
      <c r="AR191" s="5"/>
      <c r="AS191" s="5"/>
      <c r="AT191" s="5"/>
      <c r="AU191" s="5"/>
      <c r="AV191" s="5"/>
      <c r="AW191" s="5"/>
      <c r="AX191" s="52" t="s">
        <v>76</v>
      </c>
      <c r="AY191" s="51" t="s">
        <v>75</v>
      </c>
      <c r="AZ191" s="62">
        <v>2.0</v>
      </c>
      <c r="BA191" s="62">
        <v>2.0</v>
      </c>
      <c r="BB191" s="62">
        <v>1.0</v>
      </c>
      <c r="BC191" s="62" t="s">
        <v>58</v>
      </c>
    </row>
    <row r="192" ht="15.7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  <c r="AJ192" s="5"/>
      <c r="AK192" s="5"/>
      <c r="AL192" s="5"/>
      <c r="AM192" s="5"/>
      <c r="AN192" s="5"/>
      <c r="AO192" s="5"/>
      <c r="AP192" s="5"/>
      <c r="AQ192" s="5"/>
      <c r="AR192" s="5"/>
      <c r="AS192" s="5"/>
      <c r="AT192" s="5"/>
      <c r="AU192" s="5"/>
      <c r="AV192" s="5"/>
      <c r="AW192" s="5"/>
      <c r="AX192" s="52" t="s">
        <v>76</v>
      </c>
      <c r="AY192" s="51" t="s">
        <v>77</v>
      </c>
      <c r="AZ192" s="62">
        <v>2.0</v>
      </c>
      <c r="BA192" s="62">
        <v>2.0</v>
      </c>
      <c r="BB192" s="62">
        <v>1.0</v>
      </c>
      <c r="BC192" s="62" t="s">
        <v>58</v>
      </c>
    </row>
    <row r="193" ht="15.7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  <c r="AH193" s="5"/>
      <c r="AI193" s="5"/>
      <c r="AJ193" s="5"/>
      <c r="AK193" s="5"/>
      <c r="AL193" s="5"/>
      <c r="AM193" s="5"/>
      <c r="AN193" s="5"/>
      <c r="AO193" s="5"/>
      <c r="AP193" s="5"/>
      <c r="AQ193" s="5"/>
      <c r="AR193" s="5"/>
      <c r="AS193" s="5"/>
      <c r="AT193" s="5"/>
      <c r="AU193" s="5"/>
      <c r="AV193" s="5"/>
      <c r="AW193" s="5"/>
      <c r="AX193" s="52" t="s">
        <v>76</v>
      </c>
      <c r="AY193" s="51" t="s">
        <v>78</v>
      </c>
      <c r="AZ193" s="51" t="s">
        <v>88</v>
      </c>
      <c r="BA193" s="51">
        <v>2.0</v>
      </c>
      <c r="BB193" s="51">
        <v>1.0</v>
      </c>
      <c r="BC193" s="62" t="s">
        <v>58</v>
      </c>
    </row>
    <row r="194" ht="15.7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  <c r="AJ194" s="5"/>
      <c r="AK194" s="5"/>
      <c r="AL194" s="5"/>
      <c r="AM194" s="5"/>
      <c r="AN194" s="5"/>
      <c r="AO194" s="5"/>
      <c r="AP194" s="5"/>
      <c r="AQ194" s="5"/>
      <c r="AR194" s="5"/>
      <c r="AS194" s="5"/>
      <c r="AT194" s="5"/>
      <c r="AU194" s="5"/>
      <c r="AV194" s="5"/>
      <c r="AW194" s="5"/>
      <c r="AX194" s="52" t="s">
        <v>76</v>
      </c>
      <c r="AY194" s="51" t="s">
        <v>79</v>
      </c>
      <c r="AZ194" s="51" t="s">
        <v>88</v>
      </c>
      <c r="BA194" s="51">
        <v>2.0</v>
      </c>
      <c r="BB194" s="51">
        <v>1.0</v>
      </c>
      <c r="BC194" s="62" t="s">
        <v>58</v>
      </c>
    </row>
    <row r="195" ht="15.7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5"/>
      <c r="AJ195" s="5"/>
      <c r="AK195" s="5"/>
      <c r="AL195" s="5"/>
      <c r="AM195" s="5"/>
      <c r="AN195" s="5"/>
      <c r="AO195" s="5"/>
      <c r="AP195" s="5"/>
      <c r="AQ195" s="5"/>
      <c r="AR195" s="5"/>
      <c r="AS195" s="5"/>
      <c r="AT195" s="5"/>
      <c r="AU195" s="5"/>
      <c r="AV195" s="5"/>
      <c r="AW195" s="5"/>
      <c r="AX195" s="52" t="s">
        <v>76</v>
      </c>
      <c r="AY195" s="51" t="s">
        <v>80</v>
      </c>
      <c r="AZ195" s="51" t="s">
        <v>88</v>
      </c>
      <c r="BA195" s="51">
        <v>2.0</v>
      </c>
      <c r="BB195" s="51">
        <v>1.0</v>
      </c>
      <c r="BC195" s="62" t="s">
        <v>58</v>
      </c>
    </row>
    <row r="196" ht="15.7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  <c r="AJ196" s="5"/>
      <c r="AK196" s="5"/>
      <c r="AL196" s="5"/>
      <c r="AM196" s="5"/>
      <c r="AN196" s="5"/>
      <c r="AO196" s="5"/>
      <c r="AP196" s="5"/>
      <c r="AQ196" s="5"/>
      <c r="AR196" s="5"/>
      <c r="AS196" s="5"/>
      <c r="AT196" s="5"/>
      <c r="AU196" s="5"/>
      <c r="AV196" s="5"/>
      <c r="AW196" s="5"/>
      <c r="AX196" s="52" t="s">
        <v>76</v>
      </c>
      <c r="AY196" s="51" t="s">
        <v>81</v>
      </c>
      <c r="AZ196" s="51" t="s">
        <v>88</v>
      </c>
      <c r="BA196" s="51">
        <v>2.0</v>
      </c>
      <c r="BB196" s="51">
        <v>1.0</v>
      </c>
      <c r="BC196" s="62" t="s">
        <v>58</v>
      </c>
    </row>
    <row r="197" ht="15.7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G197" s="5"/>
      <c r="AH197" s="5"/>
      <c r="AI197" s="5"/>
      <c r="AJ197" s="5"/>
      <c r="AK197" s="5"/>
      <c r="AL197" s="5"/>
      <c r="AM197" s="5"/>
      <c r="AN197" s="5"/>
      <c r="AO197" s="5"/>
      <c r="AP197" s="5"/>
      <c r="AQ197" s="5"/>
      <c r="AR197" s="5"/>
      <c r="AS197" s="5"/>
      <c r="AT197" s="5"/>
      <c r="AU197" s="5"/>
      <c r="AV197" s="5"/>
      <c r="AW197" s="5"/>
      <c r="AX197" s="52" t="s">
        <v>76</v>
      </c>
      <c r="AY197" s="51" t="s">
        <v>82</v>
      </c>
      <c r="AZ197" s="51" t="s">
        <v>88</v>
      </c>
      <c r="BA197" s="51">
        <v>2.0</v>
      </c>
      <c r="BB197" s="51">
        <v>1.0</v>
      </c>
      <c r="BC197" s="62" t="s">
        <v>58</v>
      </c>
    </row>
    <row r="198" ht="15.7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  <c r="AJ198" s="5"/>
      <c r="AK198" s="5"/>
      <c r="AL198" s="5"/>
      <c r="AM198" s="5"/>
      <c r="AN198" s="5"/>
      <c r="AO198" s="5"/>
      <c r="AP198" s="5"/>
      <c r="AQ198" s="5"/>
      <c r="AR198" s="5"/>
      <c r="AS198" s="5"/>
      <c r="AT198" s="5"/>
      <c r="AU198" s="5"/>
      <c r="AV198" s="5"/>
      <c r="AW198" s="5"/>
      <c r="AX198" s="52" t="s">
        <v>76</v>
      </c>
      <c r="AY198" s="51" t="s">
        <v>83</v>
      </c>
      <c r="AZ198" s="51" t="s">
        <v>88</v>
      </c>
      <c r="BA198" s="51">
        <v>2.0</v>
      </c>
      <c r="BB198" s="51">
        <v>1.0</v>
      </c>
      <c r="BC198" s="62" t="s">
        <v>58</v>
      </c>
    </row>
    <row r="199" ht="15.7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5"/>
      <c r="AH199" s="5"/>
      <c r="AI199" s="5"/>
      <c r="AJ199" s="5"/>
      <c r="AK199" s="5"/>
      <c r="AL199" s="5"/>
      <c r="AM199" s="5"/>
      <c r="AN199" s="5"/>
      <c r="AO199" s="5"/>
      <c r="AP199" s="5"/>
      <c r="AQ199" s="5"/>
      <c r="AR199" s="5"/>
      <c r="AS199" s="5"/>
      <c r="AT199" s="5"/>
      <c r="AU199" s="5"/>
      <c r="AV199" s="5"/>
      <c r="AW199" s="5"/>
      <c r="AX199" s="52" t="s">
        <v>76</v>
      </c>
      <c r="AY199" s="51" t="s">
        <v>84</v>
      </c>
      <c r="AZ199" s="51" t="s">
        <v>88</v>
      </c>
      <c r="BA199" s="51">
        <v>2.0</v>
      </c>
      <c r="BB199" s="51">
        <v>1.0</v>
      </c>
      <c r="BC199" s="62" t="s">
        <v>58</v>
      </c>
    </row>
    <row r="200" ht="15.7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  <c r="AJ200" s="5"/>
      <c r="AK200" s="5"/>
      <c r="AL200" s="5"/>
      <c r="AM200" s="5"/>
      <c r="AN200" s="5"/>
      <c r="AO200" s="5"/>
      <c r="AP200" s="5"/>
      <c r="AQ200" s="5"/>
      <c r="AR200" s="5"/>
      <c r="AS200" s="5"/>
      <c r="AT200" s="5"/>
      <c r="AU200" s="5"/>
      <c r="AV200" s="5"/>
      <c r="AW200" s="5"/>
      <c r="AX200" s="52" t="s">
        <v>76</v>
      </c>
      <c r="AY200" s="51" t="s">
        <v>85</v>
      </c>
      <c r="AZ200" s="51" t="s">
        <v>88</v>
      </c>
      <c r="BA200" s="51">
        <v>2.0</v>
      </c>
      <c r="BB200" s="51">
        <v>1.0</v>
      </c>
      <c r="BC200" s="62" t="s">
        <v>58</v>
      </c>
    </row>
    <row r="201" ht="15.7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  <c r="AJ201" s="5"/>
      <c r="AK201" s="5"/>
      <c r="AL201" s="5"/>
      <c r="AM201" s="5"/>
      <c r="AN201" s="5"/>
      <c r="AO201" s="5"/>
      <c r="AP201" s="5"/>
      <c r="AQ201" s="5"/>
      <c r="AR201" s="5"/>
      <c r="AS201" s="5"/>
      <c r="AT201" s="5"/>
      <c r="AU201" s="5"/>
      <c r="AV201" s="5"/>
      <c r="AW201" s="5"/>
      <c r="AX201" s="52" t="s">
        <v>76</v>
      </c>
      <c r="AY201" s="51" t="s">
        <v>86</v>
      </c>
      <c r="AZ201" s="51" t="s">
        <v>88</v>
      </c>
      <c r="BA201" s="51">
        <v>2.0</v>
      </c>
      <c r="BB201" s="51">
        <v>1.0</v>
      </c>
      <c r="BC201" s="62" t="s">
        <v>58</v>
      </c>
    </row>
    <row r="202" ht="15.7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  <c r="AJ202" s="5"/>
      <c r="AK202" s="5"/>
      <c r="AL202" s="5"/>
      <c r="AM202" s="5"/>
      <c r="AN202" s="5"/>
      <c r="AO202" s="5"/>
      <c r="AP202" s="5"/>
      <c r="AQ202" s="5"/>
      <c r="AR202" s="5"/>
      <c r="AS202" s="5"/>
      <c r="AT202" s="5"/>
      <c r="AU202" s="5"/>
      <c r="AV202" s="5"/>
      <c r="AW202" s="5"/>
      <c r="AX202" s="52" t="s">
        <v>76</v>
      </c>
      <c r="AY202" s="51" t="s">
        <v>87</v>
      </c>
      <c r="AZ202" s="51" t="s">
        <v>88</v>
      </c>
      <c r="BA202" s="51">
        <v>2.0</v>
      </c>
      <c r="BB202" s="51">
        <v>1.0</v>
      </c>
      <c r="BC202" s="62" t="s">
        <v>58</v>
      </c>
    </row>
    <row r="203" ht="15.7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  <c r="AJ203" s="5"/>
      <c r="AK203" s="5"/>
      <c r="AL203" s="5"/>
      <c r="AM203" s="5"/>
      <c r="AN203" s="5"/>
      <c r="AO203" s="5"/>
      <c r="AP203" s="5"/>
      <c r="AQ203" s="5"/>
      <c r="AR203" s="5"/>
      <c r="AS203" s="5"/>
      <c r="AT203" s="5"/>
      <c r="AU203" s="5"/>
      <c r="AV203" s="5"/>
      <c r="AW203" s="5"/>
      <c r="AX203" s="5"/>
      <c r="AY203" s="5"/>
      <c r="AZ203" s="5"/>
      <c r="BA203" s="5"/>
      <c r="BB203" s="5"/>
      <c r="BC203" s="5"/>
    </row>
    <row r="204" ht="15.7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  <c r="AG204" s="5"/>
      <c r="AH204" s="5"/>
      <c r="AI204" s="5"/>
      <c r="AJ204" s="5"/>
      <c r="AK204" s="5"/>
      <c r="AL204" s="5"/>
      <c r="AM204" s="5"/>
      <c r="AN204" s="5"/>
      <c r="AO204" s="5"/>
      <c r="AP204" s="5"/>
      <c r="AQ204" s="5"/>
      <c r="AR204" s="5"/>
      <c r="AS204" s="5"/>
      <c r="AT204" s="5"/>
      <c r="AU204" s="5"/>
      <c r="AV204" s="5"/>
      <c r="AW204" s="5"/>
      <c r="AX204" s="5"/>
      <c r="AY204" s="5"/>
      <c r="AZ204" s="5"/>
      <c r="BA204" s="5"/>
      <c r="BB204" s="5"/>
      <c r="BC204" s="5"/>
    </row>
    <row r="205" ht="15.7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  <c r="AH205" s="5"/>
      <c r="AI205" s="5"/>
      <c r="AJ205" s="5"/>
      <c r="AK205" s="5"/>
      <c r="AL205" s="5"/>
      <c r="AM205" s="5"/>
      <c r="AN205" s="5"/>
      <c r="AO205" s="5"/>
      <c r="AP205" s="5"/>
      <c r="AQ205" s="5"/>
      <c r="AR205" s="5"/>
      <c r="AS205" s="5"/>
      <c r="AT205" s="5"/>
      <c r="AU205" s="5"/>
      <c r="AV205" s="5"/>
      <c r="AW205" s="5"/>
      <c r="AX205" s="5"/>
      <c r="AY205" s="5"/>
      <c r="AZ205" s="5"/>
      <c r="BA205" s="5"/>
      <c r="BB205" s="5"/>
      <c r="BC205" s="5"/>
    </row>
    <row r="206" ht="15.7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  <c r="AG206" s="5"/>
      <c r="AH206" s="5"/>
      <c r="AI206" s="5"/>
      <c r="AJ206" s="5"/>
      <c r="AK206" s="5"/>
      <c r="AL206" s="5"/>
      <c r="AM206" s="5"/>
      <c r="AN206" s="5"/>
      <c r="AO206" s="5"/>
      <c r="AP206" s="5"/>
      <c r="AQ206" s="5"/>
      <c r="AR206" s="5"/>
      <c r="AS206" s="5"/>
      <c r="AT206" s="5"/>
      <c r="AU206" s="5"/>
      <c r="AV206" s="5"/>
      <c r="AW206" s="5"/>
      <c r="AX206" s="5"/>
      <c r="AY206" s="5"/>
      <c r="AZ206" s="5"/>
      <c r="BA206" s="5"/>
      <c r="BB206" s="5"/>
      <c r="BC206" s="5"/>
    </row>
    <row r="207" ht="15.7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G207" s="5"/>
      <c r="AH207" s="5"/>
      <c r="AI207" s="5"/>
      <c r="AJ207" s="5"/>
      <c r="AK207" s="5"/>
      <c r="AL207" s="5"/>
      <c r="AM207" s="5"/>
      <c r="AN207" s="5"/>
      <c r="AO207" s="5"/>
      <c r="AP207" s="5"/>
      <c r="AQ207" s="5"/>
      <c r="AR207" s="5"/>
      <c r="AS207" s="5"/>
      <c r="AT207" s="5"/>
      <c r="AU207" s="5"/>
      <c r="AV207" s="5"/>
      <c r="AW207" s="5"/>
      <c r="AX207" s="5"/>
      <c r="AY207" s="5"/>
      <c r="AZ207" s="5"/>
      <c r="BA207" s="5"/>
      <c r="BB207" s="5"/>
      <c r="BC207" s="5"/>
    </row>
    <row r="208" ht="15.7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G208" s="5"/>
      <c r="AH208" s="5"/>
      <c r="AI208" s="5"/>
      <c r="AJ208" s="5"/>
      <c r="AK208" s="5"/>
      <c r="AL208" s="5"/>
      <c r="AM208" s="5"/>
      <c r="AN208" s="5"/>
      <c r="AO208" s="5"/>
      <c r="AP208" s="5"/>
      <c r="AQ208" s="5"/>
      <c r="AR208" s="5"/>
      <c r="AS208" s="5"/>
      <c r="AT208" s="5"/>
      <c r="AU208" s="5"/>
      <c r="AV208" s="5"/>
      <c r="AW208" s="5"/>
      <c r="AX208" s="5"/>
      <c r="AY208" s="5"/>
      <c r="AZ208" s="5"/>
      <c r="BA208" s="5"/>
      <c r="BB208" s="5"/>
      <c r="BC208" s="5"/>
    </row>
    <row r="209" ht="15.7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  <c r="AG209" s="5"/>
      <c r="AH209" s="5"/>
      <c r="AI209" s="5"/>
      <c r="AJ209" s="5"/>
      <c r="AK209" s="5"/>
      <c r="AL209" s="5"/>
      <c r="AM209" s="5"/>
      <c r="AN209" s="5"/>
      <c r="AO209" s="5"/>
      <c r="AP209" s="5"/>
      <c r="AQ209" s="5"/>
      <c r="AR209" s="5"/>
      <c r="AS209" s="5"/>
      <c r="AT209" s="5"/>
      <c r="AU209" s="5"/>
      <c r="AV209" s="5"/>
      <c r="AW209" s="5"/>
      <c r="AX209" s="5"/>
      <c r="AY209" s="5"/>
      <c r="AZ209" s="5"/>
      <c r="BA209" s="5"/>
      <c r="BB209" s="5"/>
      <c r="BC209" s="5"/>
    </row>
    <row r="210" ht="15.7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"/>
      <c r="AG210" s="5"/>
      <c r="AH210" s="5"/>
      <c r="AI210" s="5"/>
      <c r="AJ210" s="5"/>
      <c r="AK210" s="5"/>
      <c r="AL210" s="5"/>
      <c r="AM210" s="5"/>
      <c r="AN210" s="5"/>
      <c r="AO210" s="5"/>
      <c r="AP210" s="5"/>
      <c r="AQ210" s="5"/>
      <c r="AR210" s="5"/>
      <c r="AS210" s="5"/>
      <c r="AT210" s="5"/>
      <c r="AU210" s="5"/>
      <c r="AV210" s="5"/>
      <c r="AW210" s="5"/>
      <c r="AX210" s="5"/>
      <c r="AY210" s="5"/>
      <c r="AZ210" s="5"/>
      <c r="BA210" s="5"/>
      <c r="BB210" s="5"/>
      <c r="BC210" s="5"/>
    </row>
    <row r="211" ht="15.7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  <c r="AG211" s="5"/>
      <c r="AH211" s="5"/>
      <c r="AI211" s="5"/>
      <c r="AJ211" s="5"/>
      <c r="AK211" s="5"/>
      <c r="AL211" s="5"/>
      <c r="AM211" s="5"/>
      <c r="AN211" s="5"/>
      <c r="AO211" s="5"/>
      <c r="AP211" s="5"/>
      <c r="AQ211" s="5"/>
      <c r="AR211" s="5"/>
      <c r="AS211" s="5"/>
      <c r="AT211" s="5"/>
      <c r="AU211" s="5"/>
      <c r="AV211" s="5"/>
      <c r="AW211" s="5"/>
      <c r="AX211" s="5"/>
      <c r="AY211" s="5"/>
      <c r="AZ211" s="5"/>
      <c r="BA211" s="5"/>
      <c r="BB211" s="5"/>
      <c r="BC211" s="5"/>
    </row>
    <row r="212" ht="15.7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  <c r="AH212" s="5"/>
      <c r="AI212" s="5"/>
      <c r="AJ212" s="5"/>
      <c r="AK212" s="5"/>
      <c r="AL212" s="5"/>
      <c r="AM212" s="5"/>
      <c r="AN212" s="5"/>
      <c r="AO212" s="5"/>
      <c r="AP212" s="5"/>
      <c r="AQ212" s="5"/>
      <c r="AR212" s="5"/>
      <c r="AS212" s="5"/>
      <c r="AT212" s="5"/>
      <c r="AU212" s="5"/>
      <c r="AV212" s="5"/>
      <c r="AW212" s="5"/>
      <c r="AX212" s="5"/>
      <c r="AY212" s="5"/>
      <c r="AZ212" s="5"/>
      <c r="BA212" s="5"/>
      <c r="BB212" s="5"/>
      <c r="BC212" s="5"/>
    </row>
    <row r="213" ht="15.7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"/>
      <c r="AG213" s="5"/>
      <c r="AH213" s="5"/>
      <c r="AI213" s="5"/>
      <c r="AJ213" s="5"/>
      <c r="AK213" s="5"/>
      <c r="AL213" s="5"/>
      <c r="AM213" s="5"/>
      <c r="AN213" s="5"/>
      <c r="AO213" s="5"/>
      <c r="AP213" s="5"/>
      <c r="AQ213" s="5"/>
      <c r="AR213" s="5"/>
      <c r="AS213" s="5"/>
      <c r="AT213" s="5"/>
      <c r="AU213" s="5"/>
      <c r="AV213" s="5"/>
      <c r="AW213" s="5"/>
      <c r="AX213" s="5"/>
      <c r="AY213" s="5"/>
      <c r="AZ213" s="5"/>
      <c r="BA213" s="5"/>
      <c r="BB213" s="5"/>
      <c r="BC213" s="5"/>
    </row>
    <row r="214" ht="15.7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  <c r="AR214" s="5"/>
      <c r="AS214" s="5"/>
      <c r="AT214" s="5"/>
      <c r="AU214" s="5"/>
      <c r="AV214" s="5"/>
      <c r="AW214" s="5"/>
      <c r="AX214" s="5"/>
      <c r="AY214" s="5"/>
      <c r="AZ214" s="5"/>
      <c r="BA214" s="5"/>
      <c r="BB214" s="5"/>
      <c r="BC214" s="5"/>
    </row>
    <row r="215" ht="15.7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  <c r="AS215" s="5"/>
      <c r="AT215" s="5"/>
      <c r="AU215" s="5"/>
      <c r="AV215" s="5"/>
      <c r="AW215" s="5"/>
      <c r="AX215" s="5"/>
      <c r="AY215" s="5"/>
      <c r="AZ215" s="5"/>
      <c r="BA215" s="5"/>
      <c r="BB215" s="5"/>
      <c r="BC215" s="5"/>
    </row>
    <row r="216" ht="15.7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  <c r="AS216" s="5"/>
      <c r="AT216" s="5"/>
      <c r="AU216" s="5"/>
      <c r="AV216" s="5"/>
      <c r="AW216" s="5"/>
      <c r="AX216" s="5"/>
      <c r="AY216" s="5"/>
      <c r="AZ216" s="5"/>
      <c r="BA216" s="5"/>
      <c r="BB216" s="5"/>
      <c r="BC216" s="5"/>
    </row>
    <row r="217" ht="15.7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  <c r="AT217" s="5"/>
      <c r="AU217" s="5"/>
      <c r="AV217" s="5"/>
      <c r="AW217" s="5"/>
      <c r="AX217" s="5"/>
      <c r="AY217" s="5"/>
      <c r="AZ217" s="5"/>
      <c r="BA217" s="5"/>
      <c r="BB217" s="5"/>
      <c r="BC217" s="5"/>
    </row>
    <row r="218" ht="15.7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  <c r="AH218" s="5"/>
      <c r="AI218" s="5"/>
      <c r="AJ218" s="5"/>
      <c r="AK218" s="5"/>
      <c r="AL218" s="5"/>
      <c r="AM218" s="5"/>
      <c r="AN218" s="5"/>
      <c r="AO218" s="5"/>
      <c r="AP218" s="5"/>
      <c r="AQ218" s="5"/>
      <c r="AR218" s="5"/>
      <c r="AS218" s="5"/>
      <c r="AT218" s="5"/>
      <c r="AU218" s="5"/>
      <c r="AV218" s="5"/>
      <c r="AW218" s="5"/>
      <c r="AX218" s="5"/>
      <c r="AY218" s="5"/>
      <c r="AZ218" s="5"/>
      <c r="BA218" s="5"/>
      <c r="BB218" s="5"/>
      <c r="BC218" s="5"/>
    </row>
    <row r="219" ht="15.7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"/>
      <c r="AG219" s="5"/>
      <c r="AH219" s="5"/>
      <c r="AI219" s="5"/>
      <c r="AJ219" s="5"/>
      <c r="AK219" s="5"/>
      <c r="AL219" s="5"/>
      <c r="AM219" s="5"/>
      <c r="AN219" s="5"/>
      <c r="AO219" s="5"/>
      <c r="AP219" s="5"/>
      <c r="AQ219" s="5"/>
      <c r="AR219" s="5"/>
      <c r="AS219" s="5"/>
      <c r="AT219" s="5"/>
      <c r="AU219" s="5"/>
      <c r="AV219" s="5"/>
      <c r="AW219" s="5"/>
      <c r="AX219" s="5"/>
      <c r="AY219" s="5"/>
      <c r="AZ219" s="5"/>
      <c r="BA219" s="5"/>
      <c r="BB219" s="5"/>
      <c r="BC219" s="5"/>
    </row>
    <row r="220" ht="15.7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  <c r="AT220" s="5"/>
      <c r="AU220" s="5"/>
      <c r="AV220" s="5"/>
      <c r="AW220" s="5"/>
      <c r="AX220" s="5"/>
      <c r="AY220" s="5"/>
      <c r="AZ220" s="5"/>
      <c r="BA220" s="5"/>
      <c r="BB220" s="5"/>
      <c r="BC220" s="5"/>
    </row>
    <row r="221" ht="15.7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  <c r="AU221" s="5"/>
      <c r="AV221" s="5"/>
      <c r="AW221" s="5"/>
      <c r="AX221" s="5"/>
      <c r="AY221" s="5"/>
      <c r="AZ221" s="5"/>
      <c r="BA221" s="5"/>
      <c r="BB221" s="5"/>
      <c r="BC221" s="5"/>
    </row>
    <row r="222" ht="15.7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5"/>
      <c r="AT222" s="5"/>
      <c r="AU222" s="5"/>
      <c r="AV222" s="5"/>
      <c r="AW222" s="5"/>
      <c r="AX222" s="5"/>
      <c r="AY222" s="5"/>
      <c r="AZ222" s="5"/>
      <c r="BA222" s="5"/>
      <c r="BB222" s="5"/>
      <c r="BC222" s="5"/>
    </row>
    <row r="223" ht="15.7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G223" s="5"/>
      <c r="AH223" s="5"/>
      <c r="AI223" s="5"/>
      <c r="AJ223" s="5"/>
      <c r="AK223" s="5"/>
      <c r="AL223" s="5"/>
      <c r="AM223" s="5"/>
      <c r="AN223" s="5"/>
      <c r="AO223" s="5"/>
      <c r="AP223" s="5"/>
      <c r="AQ223" s="5"/>
      <c r="AR223" s="5"/>
      <c r="AS223" s="5"/>
      <c r="AT223" s="5"/>
      <c r="AU223" s="5"/>
      <c r="AV223" s="5"/>
      <c r="AW223" s="5"/>
      <c r="AX223" s="5"/>
      <c r="AY223" s="5"/>
      <c r="AZ223" s="5"/>
      <c r="BA223" s="5"/>
      <c r="BB223" s="5"/>
      <c r="BC223" s="5"/>
    </row>
    <row r="224" ht="15.7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  <c r="AH224" s="5"/>
      <c r="AI224" s="5"/>
      <c r="AJ224" s="5"/>
      <c r="AK224" s="5"/>
      <c r="AL224" s="5"/>
      <c r="AM224" s="5"/>
      <c r="AN224" s="5"/>
      <c r="AO224" s="5"/>
      <c r="AP224" s="5"/>
      <c r="AQ224" s="5"/>
      <c r="AR224" s="5"/>
      <c r="AS224" s="5"/>
      <c r="AT224" s="5"/>
      <c r="AU224" s="5"/>
      <c r="AV224" s="5"/>
      <c r="AW224" s="5"/>
      <c r="AX224" s="5"/>
      <c r="AY224" s="5"/>
      <c r="AZ224" s="5"/>
      <c r="BA224" s="5"/>
      <c r="BB224" s="5"/>
      <c r="BC224" s="5"/>
    </row>
    <row r="225" ht="15.7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G225" s="5"/>
      <c r="AH225" s="5"/>
      <c r="AI225" s="5"/>
      <c r="AJ225" s="5"/>
      <c r="AK225" s="5"/>
      <c r="AL225" s="5"/>
      <c r="AM225" s="5"/>
      <c r="AN225" s="5"/>
      <c r="AO225" s="5"/>
      <c r="AP225" s="5"/>
      <c r="AQ225" s="5"/>
      <c r="AR225" s="5"/>
      <c r="AS225" s="5"/>
      <c r="AT225" s="5"/>
      <c r="AU225" s="5"/>
      <c r="AV225" s="5"/>
      <c r="AW225" s="5"/>
      <c r="AX225" s="5"/>
      <c r="AY225" s="5"/>
      <c r="AZ225" s="5"/>
      <c r="BA225" s="5"/>
      <c r="BB225" s="5"/>
      <c r="BC225" s="5"/>
    </row>
    <row r="226" ht="15.7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  <c r="AH226" s="5"/>
      <c r="AI226" s="5"/>
      <c r="AJ226" s="5"/>
      <c r="AK226" s="5"/>
      <c r="AL226" s="5"/>
      <c r="AM226" s="5"/>
      <c r="AN226" s="5"/>
      <c r="AO226" s="5"/>
      <c r="AP226" s="5"/>
      <c r="AQ226" s="5"/>
      <c r="AR226" s="5"/>
      <c r="AS226" s="5"/>
      <c r="AT226" s="5"/>
      <c r="AU226" s="5"/>
      <c r="AV226" s="5"/>
      <c r="AW226" s="5"/>
      <c r="AX226" s="5"/>
      <c r="AY226" s="5"/>
      <c r="AZ226" s="5"/>
      <c r="BA226" s="5"/>
      <c r="BB226" s="5"/>
      <c r="BC226" s="5"/>
    </row>
    <row r="227" ht="15.7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"/>
      <c r="AG227" s="5"/>
      <c r="AH227" s="5"/>
      <c r="AI227" s="5"/>
      <c r="AJ227" s="5"/>
      <c r="AK227" s="5"/>
      <c r="AL227" s="5"/>
      <c r="AM227" s="5"/>
      <c r="AN227" s="5"/>
      <c r="AO227" s="5"/>
      <c r="AP227" s="5"/>
      <c r="AQ227" s="5"/>
      <c r="AR227" s="5"/>
      <c r="AS227" s="5"/>
      <c r="AT227" s="5"/>
      <c r="AU227" s="5"/>
      <c r="AV227" s="5"/>
      <c r="AW227" s="5"/>
      <c r="AX227" s="5"/>
      <c r="AY227" s="5"/>
      <c r="AZ227" s="5"/>
      <c r="BA227" s="5"/>
      <c r="BB227" s="5"/>
      <c r="BC227" s="5"/>
    </row>
    <row r="228" ht="15.7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G228" s="5"/>
      <c r="AH228" s="5"/>
      <c r="AI228" s="5"/>
      <c r="AJ228" s="5"/>
      <c r="AK228" s="5"/>
      <c r="AL228" s="5"/>
      <c r="AM228" s="5"/>
      <c r="AN228" s="5"/>
      <c r="AO228" s="5"/>
      <c r="AP228" s="5"/>
      <c r="AQ228" s="5"/>
      <c r="AR228" s="5"/>
      <c r="AS228" s="5"/>
      <c r="AT228" s="5"/>
      <c r="AU228" s="5"/>
      <c r="AV228" s="5"/>
      <c r="AW228" s="5"/>
      <c r="AX228" s="5"/>
      <c r="AY228" s="5"/>
      <c r="AZ228" s="5"/>
      <c r="BA228" s="5"/>
      <c r="BB228" s="5"/>
      <c r="BC228" s="5"/>
    </row>
    <row r="229" ht="15.7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  <c r="AG229" s="5"/>
      <c r="AH229" s="5"/>
      <c r="AI229" s="5"/>
      <c r="AJ229" s="5"/>
      <c r="AK229" s="5"/>
      <c r="AL229" s="5"/>
      <c r="AM229" s="5"/>
      <c r="AN229" s="5"/>
      <c r="AO229" s="5"/>
      <c r="AP229" s="5"/>
      <c r="AQ229" s="5"/>
      <c r="AR229" s="5"/>
      <c r="AS229" s="5"/>
      <c r="AT229" s="5"/>
      <c r="AU229" s="5"/>
      <c r="AV229" s="5"/>
      <c r="AW229" s="5"/>
      <c r="AX229" s="5"/>
      <c r="AY229" s="5"/>
      <c r="AZ229" s="5"/>
      <c r="BA229" s="5"/>
      <c r="BB229" s="5"/>
      <c r="BC229" s="5"/>
    </row>
    <row r="230" ht="15.7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  <c r="AG230" s="5"/>
      <c r="AH230" s="5"/>
      <c r="AI230" s="5"/>
      <c r="AJ230" s="5"/>
      <c r="AK230" s="5"/>
      <c r="AL230" s="5"/>
      <c r="AM230" s="5"/>
      <c r="AN230" s="5"/>
      <c r="AO230" s="5"/>
      <c r="AP230" s="5"/>
      <c r="AQ230" s="5"/>
      <c r="AR230" s="5"/>
      <c r="AS230" s="5"/>
      <c r="AT230" s="5"/>
      <c r="AU230" s="5"/>
      <c r="AV230" s="5"/>
      <c r="AW230" s="5"/>
      <c r="AX230" s="5"/>
      <c r="AY230" s="5"/>
      <c r="AZ230" s="5"/>
      <c r="BA230" s="5"/>
      <c r="BB230" s="5"/>
      <c r="BC230" s="5"/>
    </row>
    <row r="231" ht="15.7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5"/>
      <c r="AG231" s="5"/>
      <c r="AH231" s="5"/>
      <c r="AI231" s="5"/>
      <c r="AJ231" s="5"/>
      <c r="AK231" s="5"/>
      <c r="AL231" s="5"/>
      <c r="AM231" s="5"/>
      <c r="AN231" s="5"/>
      <c r="AO231" s="5"/>
      <c r="AP231" s="5"/>
      <c r="AQ231" s="5"/>
      <c r="AR231" s="5"/>
      <c r="AS231" s="5"/>
      <c r="AT231" s="5"/>
      <c r="AU231" s="5"/>
      <c r="AV231" s="5"/>
      <c r="AW231" s="5"/>
      <c r="AX231" s="5"/>
      <c r="AY231" s="5"/>
      <c r="AZ231" s="5"/>
      <c r="BA231" s="5"/>
      <c r="BB231" s="5"/>
      <c r="BC231" s="5"/>
    </row>
    <row r="232" ht="15.7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"/>
      <c r="AG232" s="5"/>
      <c r="AH232" s="5"/>
      <c r="AI232" s="5"/>
      <c r="AJ232" s="5"/>
      <c r="AK232" s="5"/>
      <c r="AL232" s="5"/>
      <c r="AM232" s="5"/>
      <c r="AN232" s="5"/>
      <c r="AO232" s="5"/>
      <c r="AP232" s="5"/>
      <c r="AQ232" s="5"/>
      <c r="AR232" s="5"/>
      <c r="AS232" s="5"/>
      <c r="AT232" s="5"/>
      <c r="AU232" s="5"/>
      <c r="AV232" s="5"/>
      <c r="AW232" s="5"/>
      <c r="AX232" s="5"/>
      <c r="AY232" s="5"/>
      <c r="AZ232" s="5"/>
      <c r="BA232" s="5"/>
      <c r="BB232" s="5"/>
      <c r="BC232" s="5"/>
    </row>
    <row r="233" ht="15.7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  <c r="AR233" s="5"/>
      <c r="AS233" s="5"/>
      <c r="AT233" s="5"/>
      <c r="AU233" s="5"/>
      <c r="AV233" s="5"/>
      <c r="AW233" s="5"/>
      <c r="AX233" s="5"/>
      <c r="AY233" s="5"/>
      <c r="AZ233" s="5"/>
      <c r="BA233" s="5"/>
      <c r="BB233" s="5"/>
      <c r="BC233" s="5"/>
    </row>
    <row r="234" ht="15.7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  <c r="AH234" s="5"/>
      <c r="AI234" s="5"/>
      <c r="AJ234" s="5"/>
      <c r="AK234" s="5"/>
      <c r="AL234" s="5"/>
      <c r="AM234" s="5"/>
      <c r="AN234" s="5"/>
      <c r="AO234" s="5"/>
      <c r="AP234" s="5"/>
      <c r="AQ234" s="5"/>
      <c r="AR234" s="5"/>
      <c r="AS234" s="5"/>
      <c r="AT234" s="5"/>
      <c r="AU234" s="5"/>
      <c r="AV234" s="5"/>
      <c r="AW234" s="5"/>
      <c r="AX234" s="5"/>
      <c r="AY234" s="5"/>
      <c r="AZ234" s="5"/>
      <c r="BA234" s="5"/>
      <c r="BB234" s="5"/>
      <c r="BC234" s="5"/>
    </row>
    <row r="235" ht="15.7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5"/>
      <c r="AO235" s="5"/>
      <c r="AP235" s="5"/>
      <c r="AQ235" s="5"/>
      <c r="AR235" s="5"/>
      <c r="AS235" s="5"/>
      <c r="AT235" s="5"/>
      <c r="AU235" s="5"/>
      <c r="AV235" s="5"/>
      <c r="AW235" s="5"/>
      <c r="AX235" s="5"/>
      <c r="AY235" s="5"/>
      <c r="AZ235" s="5"/>
      <c r="BA235" s="5"/>
      <c r="BB235" s="5"/>
      <c r="BC235" s="5"/>
    </row>
    <row r="236" ht="15.7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  <c r="AI236" s="5"/>
      <c r="AJ236" s="5"/>
      <c r="AK236" s="5"/>
      <c r="AL236" s="5"/>
      <c r="AM236" s="5"/>
      <c r="AN236" s="5"/>
      <c r="AO236" s="5"/>
      <c r="AP236" s="5"/>
      <c r="AQ236" s="5"/>
      <c r="AR236" s="5"/>
      <c r="AS236" s="5"/>
      <c r="AT236" s="5"/>
      <c r="AU236" s="5"/>
      <c r="AV236" s="5"/>
      <c r="AW236" s="5"/>
      <c r="AX236" s="5"/>
      <c r="AY236" s="5"/>
      <c r="AZ236" s="5"/>
      <c r="BA236" s="5"/>
      <c r="BB236" s="5"/>
      <c r="BC236" s="5"/>
    </row>
    <row r="237" ht="15.7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  <c r="AI237" s="5"/>
      <c r="AJ237" s="5"/>
      <c r="AK237" s="5"/>
      <c r="AL237" s="5"/>
      <c r="AM237" s="5"/>
      <c r="AN237" s="5"/>
      <c r="AO237" s="5"/>
      <c r="AP237" s="5"/>
      <c r="AQ237" s="5"/>
      <c r="AR237" s="5"/>
      <c r="AS237" s="5"/>
      <c r="AT237" s="5"/>
      <c r="AU237" s="5"/>
      <c r="AV237" s="5"/>
      <c r="AW237" s="5"/>
      <c r="AX237" s="5"/>
      <c r="AY237" s="5"/>
      <c r="AZ237" s="5"/>
      <c r="BA237" s="5"/>
      <c r="BB237" s="5"/>
      <c r="BC237" s="5"/>
    </row>
    <row r="238" ht="15.7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  <c r="AR238" s="5"/>
      <c r="AS238" s="5"/>
      <c r="AT238" s="5"/>
      <c r="AU238" s="5"/>
      <c r="AV238" s="5"/>
      <c r="AW238" s="5"/>
      <c r="AX238" s="5"/>
      <c r="AY238" s="5"/>
      <c r="AZ238" s="5"/>
      <c r="BA238" s="5"/>
      <c r="BB238" s="5"/>
      <c r="BC238" s="5"/>
    </row>
    <row r="239" ht="15.7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5"/>
      <c r="AJ239" s="5"/>
      <c r="AK239" s="5"/>
      <c r="AL239" s="5"/>
      <c r="AM239" s="5"/>
      <c r="AN239" s="5"/>
      <c r="AO239" s="5"/>
      <c r="AP239" s="5"/>
      <c r="AQ239" s="5"/>
      <c r="AR239" s="5"/>
      <c r="AS239" s="5"/>
      <c r="AT239" s="5"/>
      <c r="AU239" s="5"/>
      <c r="AV239" s="5"/>
      <c r="AW239" s="5"/>
      <c r="AX239" s="5"/>
      <c r="AY239" s="5"/>
      <c r="AZ239" s="5"/>
      <c r="BA239" s="5"/>
      <c r="BB239" s="5"/>
      <c r="BC239" s="5"/>
    </row>
    <row r="240" ht="15.7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  <c r="AT240" s="5"/>
      <c r="AU240" s="5"/>
      <c r="AV240" s="5"/>
      <c r="AW240" s="5"/>
      <c r="AX240" s="5"/>
      <c r="AY240" s="5"/>
      <c r="AZ240" s="5"/>
      <c r="BA240" s="5"/>
      <c r="BB240" s="5"/>
      <c r="BC240" s="5"/>
    </row>
    <row r="241" ht="15.7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  <c r="AR241" s="5"/>
      <c r="AS241" s="5"/>
      <c r="AT241" s="5"/>
      <c r="AU241" s="5"/>
      <c r="AV241" s="5"/>
      <c r="AW241" s="5"/>
      <c r="AX241" s="5"/>
      <c r="AY241" s="5"/>
      <c r="AZ241" s="5"/>
      <c r="BA241" s="5"/>
      <c r="BB241" s="5"/>
      <c r="BC241" s="5"/>
    </row>
    <row r="242" ht="15.7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  <c r="AH242" s="5"/>
      <c r="AI242" s="5"/>
      <c r="AJ242" s="5"/>
      <c r="AK242" s="5"/>
      <c r="AL242" s="5"/>
      <c r="AM242" s="5"/>
      <c r="AN242" s="5"/>
      <c r="AO242" s="5"/>
      <c r="AP242" s="5"/>
      <c r="AQ242" s="5"/>
      <c r="AR242" s="5"/>
      <c r="AS242" s="5"/>
      <c r="AT242" s="5"/>
      <c r="AU242" s="5"/>
      <c r="AV242" s="5"/>
      <c r="AW242" s="5"/>
      <c r="AX242" s="5"/>
      <c r="AY242" s="5"/>
      <c r="AZ242" s="5"/>
      <c r="BA242" s="5"/>
      <c r="BB242" s="5"/>
      <c r="BC242" s="5"/>
    </row>
    <row r="243" ht="15.7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5"/>
      <c r="AO243" s="5"/>
      <c r="AP243" s="5"/>
      <c r="AQ243" s="5"/>
      <c r="AR243" s="5"/>
      <c r="AS243" s="5"/>
      <c r="AT243" s="5"/>
      <c r="AU243" s="5"/>
      <c r="AV243" s="5"/>
      <c r="AW243" s="5"/>
      <c r="AX243" s="5"/>
      <c r="AY243" s="5"/>
      <c r="AZ243" s="5"/>
      <c r="BA243" s="5"/>
      <c r="BB243" s="5"/>
      <c r="BC243" s="5"/>
    </row>
    <row r="244" ht="15.7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  <c r="AH244" s="5"/>
      <c r="AI244" s="5"/>
      <c r="AJ244" s="5"/>
      <c r="AK244" s="5"/>
      <c r="AL244" s="5"/>
      <c r="AM244" s="5"/>
      <c r="AN244" s="5"/>
      <c r="AO244" s="5"/>
      <c r="AP244" s="5"/>
      <c r="AQ244" s="5"/>
      <c r="AR244" s="5"/>
      <c r="AS244" s="5"/>
      <c r="AT244" s="5"/>
      <c r="AU244" s="5"/>
      <c r="AV244" s="5"/>
      <c r="AW244" s="5"/>
      <c r="AX244" s="5"/>
      <c r="AY244" s="5"/>
      <c r="AZ244" s="5"/>
      <c r="BA244" s="5"/>
      <c r="BB244" s="5"/>
      <c r="BC244" s="5"/>
    </row>
    <row r="245" ht="15.7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  <c r="AH245" s="5"/>
      <c r="AI245" s="5"/>
      <c r="AJ245" s="5"/>
      <c r="AK245" s="5"/>
      <c r="AL245" s="5"/>
      <c r="AM245" s="5"/>
      <c r="AN245" s="5"/>
      <c r="AO245" s="5"/>
      <c r="AP245" s="5"/>
      <c r="AQ245" s="5"/>
      <c r="AR245" s="5"/>
      <c r="AS245" s="5"/>
      <c r="AT245" s="5"/>
      <c r="AU245" s="5"/>
      <c r="AV245" s="5"/>
      <c r="AW245" s="5"/>
      <c r="AX245" s="5"/>
      <c r="AY245" s="5"/>
      <c r="AZ245" s="5"/>
      <c r="BA245" s="5"/>
      <c r="BB245" s="5"/>
      <c r="BC245" s="5"/>
    </row>
    <row r="246" ht="15.7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5"/>
      <c r="AJ246" s="5"/>
      <c r="AK246" s="5"/>
      <c r="AL246" s="5"/>
      <c r="AM246" s="5"/>
      <c r="AN246" s="5"/>
      <c r="AO246" s="5"/>
      <c r="AP246" s="5"/>
      <c r="AQ246" s="5"/>
      <c r="AR246" s="5"/>
      <c r="AS246" s="5"/>
      <c r="AT246" s="5"/>
      <c r="AU246" s="5"/>
      <c r="AV246" s="5"/>
      <c r="AW246" s="5"/>
      <c r="AX246" s="5"/>
      <c r="AY246" s="5"/>
      <c r="AZ246" s="5"/>
      <c r="BA246" s="5"/>
      <c r="BB246" s="5"/>
      <c r="BC246" s="5"/>
    </row>
    <row r="247" ht="15.7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G247" s="5"/>
      <c r="AH247" s="5"/>
      <c r="AI247" s="5"/>
      <c r="AJ247" s="5"/>
      <c r="AK247" s="5"/>
      <c r="AL247" s="5"/>
      <c r="AM247" s="5"/>
      <c r="AN247" s="5"/>
      <c r="AO247" s="5"/>
      <c r="AP247" s="5"/>
      <c r="AQ247" s="5"/>
      <c r="AR247" s="5"/>
      <c r="AS247" s="5"/>
      <c r="AT247" s="5"/>
      <c r="AU247" s="5"/>
      <c r="AV247" s="5"/>
      <c r="AW247" s="5"/>
      <c r="AX247" s="5"/>
      <c r="AY247" s="5"/>
      <c r="AZ247" s="5"/>
      <c r="BA247" s="5"/>
      <c r="BB247" s="5"/>
      <c r="BC247" s="5"/>
    </row>
    <row r="248" ht="15.7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  <c r="AR248" s="5"/>
      <c r="AS248" s="5"/>
      <c r="AT248" s="5"/>
      <c r="AU248" s="5"/>
      <c r="AV248" s="5"/>
      <c r="AW248" s="5"/>
      <c r="AX248" s="5"/>
      <c r="AY248" s="5"/>
      <c r="AZ248" s="5"/>
      <c r="BA248" s="5"/>
      <c r="BB248" s="5"/>
      <c r="BC248" s="5"/>
    </row>
    <row r="249" ht="15.7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5"/>
      <c r="AH249" s="5"/>
      <c r="AI249" s="5"/>
      <c r="AJ249" s="5"/>
      <c r="AK249" s="5"/>
      <c r="AL249" s="5"/>
      <c r="AM249" s="5"/>
      <c r="AN249" s="5"/>
      <c r="AO249" s="5"/>
      <c r="AP249" s="5"/>
      <c r="AQ249" s="5"/>
      <c r="AR249" s="5"/>
      <c r="AS249" s="5"/>
      <c r="AT249" s="5"/>
      <c r="AU249" s="5"/>
      <c r="AV249" s="5"/>
      <c r="AW249" s="5"/>
      <c r="AX249" s="5"/>
      <c r="AY249" s="5"/>
      <c r="AZ249" s="5"/>
      <c r="BA249" s="5"/>
      <c r="BB249" s="5"/>
      <c r="BC249" s="5"/>
    </row>
    <row r="250" ht="15.7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  <c r="AR250" s="5"/>
      <c r="AS250" s="5"/>
      <c r="AT250" s="5"/>
      <c r="AU250" s="5"/>
      <c r="AV250" s="5"/>
      <c r="AW250" s="5"/>
      <c r="AX250" s="5"/>
      <c r="AY250" s="5"/>
      <c r="AZ250" s="5"/>
      <c r="BA250" s="5"/>
      <c r="BB250" s="5"/>
      <c r="BC250" s="5"/>
    </row>
    <row r="251" ht="15.7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  <c r="AR251" s="5"/>
      <c r="AS251" s="5"/>
      <c r="AT251" s="5"/>
      <c r="AU251" s="5"/>
      <c r="AV251" s="5"/>
      <c r="AW251" s="5"/>
      <c r="AX251" s="5"/>
      <c r="AY251" s="5"/>
      <c r="AZ251" s="5"/>
      <c r="BA251" s="5"/>
      <c r="BB251" s="5"/>
      <c r="BC251" s="5"/>
    </row>
    <row r="252" ht="15.7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5"/>
      <c r="AJ252" s="5"/>
      <c r="AK252" s="5"/>
      <c r="AL252" s="5"/>
      <c r="AM252" s="5"/>
      <c r="AN252" s="5"/>
      <c r="AO252" s="5"/>
      <c r="AP252" s="5"/>
      <c r="AQ252" s="5"/>
      <c r="AR252" s="5"/>
      <c r="AS252" s="5"/>
      <c r="AT252" s="5"/>
      <c r="AU252" s="5"/>
      <c r="AV252" s="5"/>
      <c r="AW252" s="5"/>
      <c r="AX252" s="5"/>
      <c r="AY252" s="5"/>
      <c r="AZ252" s="5"/>
      <c r="BA252" s="5"/>
      <c r="BB252" s="5"/>
      <c r="BC252" s="5"/>
    </row>
    <row r="253" ht="15.7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5"/>
      <c r="AJ253" s="5"/>
      <c r="AK253" s="5"/>
      <c r="AL253" s="5"/>
      <c r="AM253" s="5"/>
      <c r="AN253" s="5"/>
      <c r="AO253" s="5"/>
      <c r="AP253" s="5"/>
      <c r="AQ253" s="5"/>
      <c r="AR253" s="5"/>
      <c r="AS253" s="5"/>
      <c r="AT253" s="5"/>
      <c r="AU253" s="5"/>
      <c r="AV253" s="5"/>
      <c r="AW253" s="5"/>
      <c r="AX253" s="5"/>
      <c r="AY253" s="5"/>
      <c r="AZ253" s="5"/>
      <c r="BA253" s="5"/>
      <c r="BB253" s="5"/>
      <c r="BC253" s="5"/>
    </row>
    <row r="254" ht="15.7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G254" s="5"/>
      <c r="AH254" s="5"/>
      <c r="AI254" s="5"/>
      <c r="AJ254" s="5"/>
      <c r="AK254" s="5"/>
      <c r="AL254" s="5"/>
      <c r="AM254" s="5"/>
      <c r="AN254" s="5"/>
      <c r="AO254" s="5"/>
      <c r="AP254" s="5"/>
      <c r="AQ254" s="5"/>
      <c r="AR254" s="5"/>
      <c r="AS254" s="5"/>
      <c r="AT254" s="5"/>
      <c r="AU254" s="5"/>
      <c r="AV254" s="5"/>
      <c r="AW254" s="5"/>
      <c r="AX254" s="5"/>
      <c r="AY254" s="5"/>
      <c r="AZ254" s="5"/>
      <c r="BA254" s="5"/>
      <c r="BB254" s="5"/>
      <c r="BC254" s="5"/>
    </row>
    <row r="255" ht="15.7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G255" s="5"/>
      <c r="AH255" s="5"/>
      <c r="AI255" s="5"/>
      <c r="AJ255" s="5"/>
      <c r="AK255" s="5"/>
      <c r="AL255" s="5"/>
      <c r="AM255" s="5"/>
      <c r="AN255" s="5"/>
      <c r="AO255" s="5"/>
      <c r="AP255" s="5"/>
      <c r="AQ255" s="5"/>
      <c r="AR255" s="5"/>
      <c r="AS255" s="5"/>
      <c r="AT255" s="5"/>
      <c r="AU255" s="5"/>
      <c r="AV255" s="5"/>
      <c r="AW255" s="5"/>
      <c r="AX255" s="5"/>
      <c r="AY255" s="5"/>
      <c r="AZ255" s="5"/>
      <c r="BA255" s="5"/>
      <c r="BB255" s="5"/>
      <c r="BC255" s="5"/>
    </row>
    <row r="256" ht="15.7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  <c r="AS256" s="5"/>
      <c r="AT256" s="5"/>
      <c r="AU256" s="5"/>
      <c r="AV256" s="5"/>
      <c r="AW256" s="5"/>
      <c r="AX256" s="5"/>
      <c r="AY256" s="5"/>
      <c r="AZ256" s="5"/>
      <c r="BA256" s="5"/>
      <c r="BB256" s="5"/>
      <c r="BC256" s="5"/>
    </row>
    <row r="257" ht="15.7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  <c r="AR257" s="5"/>
      <c r="AS257" s="5"/>
      <c r="AT257" s="5"/>
      <c r="AU257" s="5"/>
      <c r="AV257" s="5"/>
      <c r="AW257" s="5"/>
      <c r="AX257" s="5"/>
      <c r="AY257" s="5"/>
      <c r="AZ257" s="5"/>
      <c r="BA257" s="5"/>
      <c r="BB257" s="5"/>
      <c r="BC257" s="5"/>
    </row>
    <row r="258" ht="15.7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  <c r="AS258" s="5"/>
      <c r="AT258" s="5"/>
      <c r="AU258" s="5"/>
      <c r="AV258" s="5"/>
      <c r="AW258" s="5"/>
      <c r="AX258" s="5"/>
      <c r="AY258" s="5"/>
      <c r="AZ258" s="5"/>
      <c r="BA258" s="5"/>
      <c r="BB258" s="5"/>
      <c r="BC258" s="5"/>
    </row>
    <row r="259" ht="15.7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  <c r="AR259" s="5"/>
      <c r="AS259" s="5"/>
      <c r="AT259" s="5"/>
      <c r="AU259" s="5"/>
      <c r="AV259" s="5"/>
      <c r="AW259" s="5"/>
      <c r="AX259" s="5"/>
      <c r="AY259" s="5"/>
      <c r="AZ259" s="5"/>
      <c r="BA259" s="5"/>
      <c r="BB259" s="5"/>
      <c r="BC259" s="5"/>
    </row>
    <row r="260" ht="15.7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5"/>
      <c r="AJ260" s="5"/>
      <c r="AK260" s="5"/>
      <c r="AL260" s="5"/>
      <c r="AM260" s="5"/>
      <c r="AN260" s="5"/>
      <c r="AO260" s="5"/>
      <c r="AP260" s="5"/>
      <c r="AQ260" s="5"/>
      <c r="AR260" s="5"/>
      <c r="AS260" s="5"/>
      <c r="AT260" s="5"/>
      <c r="AU260" s="5"/>
      <c r="AV260" s="5"/>
      <c r="AW260" s="5"/>
      <c r="AX260" s="5"/>
      <c r="AY260" s="5"/>
      <c r="AZ260" s="5"/>
      <c r="BA260" s="5"/>
      <c r="BB260" s="5"/>
      <c r="BC260" s="5"/>
    </row>
    <row r="261" ht="15.7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  <c r="AG261" s="5"/>
      <c r="AH261" s="5"/>
      <c r="AI261" s="5"/>
      <c r="AJ261" s="5"/>
      <c r="AK261" s="5"/>
      <c r="AL261" s="5"/>
      <c r="AM261" s="5"/>
      <c r="AN261" s="5"/>
      <c r="AO261" s="5"/>
      <c r="AP261" s="5"/>
      <c r="AQ261" s="5"/>
      <c r="AR261" s="5"/>
      <c r="AS261" s="5"/>
      <c r="AT261" s="5"/>
      <c r="AU261" s="5"/>
      <c r="AV261" s="5"/>
      <c r="AW261" s="5"/>
      <c r="AX261" s="5"/>
      <c r="AY261" s="5"/>
      <c r="AZ261" s="5"/>
      <c r="BA261" s="5"/>
      <c r="BB261" s="5"/>
      <c r="BC261" s="5"/>
    </row>
    <row r="262" ht="15.7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G262" s="5"/>
      <c r="AH262" s="5"/>
      <c r="AI262" s="5"/>
      <c r="AJ262" s="5"/>
      <c r="AK262" s="5"/>
      <c r="AL262" s="5"/>
      <c r="AM262" s="5"/>
      <c r="AN262" s="5"/>
      <c r="AO262" s="5"/>
      <c r="AP262" s="5"/>
      <c r="AQ262" s="5"/>
      <c r="AR262" s="5"/>
      <c r="AS262" s="5"/>
      <c r="AT262" s="5"/>
      <c r="AU262" s="5"/>
      <c r="AV262" s="5"/>
      <c r="AW262" s="5"/>
      <c r="AX262" s="5"/>
      <c r="AY262" s="5"/>
      <c r="AZ262" s="5"/>
      <c r="BA262" s="5"/>
      <c r="BB262" s="5"/>
      <c r="BC262" s="5"/>
    </row>
    <row r="263" ht="15.7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  <c r="AV263" s="5"/>
      <c r="AW263" s="5"/>
      <c r="AX263" s="5"/>
      <c r="AY263" s="5"/>
      <c r="AZ263" s="5"/>
      <c r="BA263" s="5"/>
      <c r="BB263" s="5"/>
      <c r="BC263" s="5"/>
    </row>
    <row r="264" ht="15.7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  <c r="AW264" s="5"/>
      <c r="AX264" s="5"/>
      <c r="AY264" s="5"/>
      <c r="AZ264" s="5"/>
      <c r="BA264" s="5"/>
      <c r="BB264" s="5"/>
      <c r="BC264" s="5"/>
    </row>
    <row r="265" ht="15.7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  <c r="AX265" s="5"/>
      <c r="AY265" s="5"/>
      <c r="AZ265" s="5"/>
      <c r="BA265" s="5"/>
      <c r="BB265" s="5"/>
      <c r="BC265" s="5"/>
    </row>
    <row r="266" ht="15.7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  <c r="AY266" s="5"/>
      <c r="AZ266" s="5"/>
      <c r="BA266" s="5"/>
      <c r="BB266" s="5"/>
      <c r="BC266" s="5"/>
    </row>
    <row r="267" ht="15.7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G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  <c r="AR267" s="5"/>
      <c r="AS267" s="5"/>
      <c r="AT267" s="5"/>
      <c r="AU267" s="5"/>
      <c r="AV267" s="5"/>
      <c r="AW267" s="5"/>
      <c r="AX267" s="5"/>
      <c r="AY267" s="5"/>
      <c r="AZ267" s="5"/>
      <c r="BA267" s="5"/>
      <c r="BB267" s="5"/>
      <c r="BC267" s="5"/>
    </row>
    <row r="268" ht="15.7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  <c r="AS268" s="5"/>
      <c r="AT268" s="5"/>
      <c r="AU268" s="5"/>
      <c r="AV268" s="5"/>
      <c r="AW268" s="5"/>
      <c r="AX268" s="5"/>
      <c r="AY268" s="5"/>
      <c r="AZ268" s="5"/>
      <c r="BA268" s="5"/>
      <c r="BB268" s="5"/>
      <c r="BC268" s="5"/>
    </row>
    <row r="269" ht="15.7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G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  <c r="AR269" s="5"/>
      <c r="AS269" s="5"/>
      <c r="AT269" s="5"/>
      <c r="AU269" s="5"/>
      <c r="AV269" s="5"/>
      <c r="AW269" s="5"/>
      <c r="AX269" s="5"/>
      <c r="AY269" s="5"/>
      <c r="AZ269" s="5"/>
      <c r="BA269" s="5"/>
      <c r="BB269" s="5"/>
      <c r="BC269" s="5"/>
    </row>
    <row r="270" ht="15.7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  <c r="AR270" s="5"/>
      <c r="AS270" s="5"/>
      <c r="AT270" s="5"/>
      <c r="AU270" s="5"/>
      <c r="AV270" s="5"/>
      <c r="AW270" s="5"/>
      <c r="AX270" s="5"/>
      <c r="AY270" s="5"/>
      <c r="AZ270" s="5"/>
      <c r="BA270" s="5"/>
      <c r="BB270" s="5"/>
      <c r="BC270" s="5"/>
    </row>
    <row r="271" ht="15.7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  <c r="AR271" s="5"/>
      <c r="AS271" s="5"/>
      <c r="AT271" s="5"/>
      <c r="AU271" s="5"/>
      <c r="AV271" s="5"/>
      <c r="AW271" s="5"/>
      <c r="AX271" s="5"/>
      <c r="AY271" s="5"/>
      <c r="AZ271" s="5"/>
      <c r="BA271" s="5"/>
      <c r="BB271" s="5"/>
      <c r="BC271" s="5"/>
    </row>
    <row r="272" ht="15.7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  <c r="AS272" s="5"/>
      <c r="AT272" s="5"/>
      <c r="AU272" s="5"/>
      <c r="AV272" s="5"/>
      <c r="AW272" s="5"/>
      <c r="AX272" s="5"/>
      <c r="AY272" s="5"/>
      <c r="AZ272" s="5"/>
      <c r="BA272" s="5"/>
      <c r="BB272" s="5"/>
      <c r="BC272" s="5"/>
    </row>
    <row r="273" ht="15.7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  <c r="AR273" s="5"/>
      <c r="AS273" s="5"/>
      <c r="AT273" s="5"/>
      <c r="AU273" s="5"/>
      <c r="AV273" s="5"/>
      <c r="AW273" s="5"/>
      <c r="AX273" s="5"/>
      <c r="AY273" s="5"/>
      <c r="AZ273" s="5"/>
      <c r="BA273" s="5"/>
      <c r="BB273" s="5"/>
      <c r="BC273" s="5"/>
    </row>
    <row r="274" ht="15.7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  <c r="AR274" s="5"/>
      <c r="AS274" s="5"/>
      <c r="AT274" s="5"/>
      <c r="AU274" s="5"/>
      <c r="AV274" s="5"/>
      <c r="AW274" s="5"/>
      <c r="AX274" s="5"/>
      <c r="AY274" s="5"/>
      <c r="AZ274" s="5"/>
      <c r="BA274" s="5"/>
      <c r="BB274" s="5"/>
      <c r="BC274" s="5"/>
    </row>
    <row r="275" ht="15.7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  <c r="AR275" s="5"/>
      <c r="AS275" s="5"/>
      <c r="AT275" s="5"/>
      <c r="AU275" s="5"/>
      <c r="AV275" s="5"/>
      <c r="AW275" s="5"/>
      <c r="AX275" s="5"/>
      <c r="AY275" s="5"/>
      <c r="AZ275" s="5"/>
      <c r="BA275" s="5"/>
      <c r="BB275" s="5"/>
      <c r="BC275" s="5"/>
    </row>
    <row r="276" ht="15.7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5"/>
      <c r="AT276" s="5"/>
      <c r="AU276" s="5"/>
      <c r="AV276" s="5"/>
      <c r="AW276" s="5"/>
      <c r="AX276" s="5"/>
      <c r="AY276" s="5"/>
      <c r="AZ276" s="5"/>
      <c r="BA276" s="5"/>
      <c r="BB276" s="5"/>
      <c r="BC276" s="5"/>
    </row>
    <row r="277" ht="15.7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5"/>
      <c r="AT277" s="5"/>
      <c r="AU277" s="5"/>
      <c r="AV277" s="5"/>
      <c r="AW277" s="5"/>
      <c r="AX277" s="5"/>
      <c r="AY277" s="5"/>
      <c r="AZ277" s="5"/>
      <c r="BA277" s="5"/>
      <c r="BB277" s="5"/>
      <c r="BC277" s="5"/>
    </row>
    <row r="278" ht="15.7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5"/>
      <c r="AT278" s="5"/>
      <c r="AU278" s="5"/>
      <c r="AV278" s="5"/>
      <c r="AW278" s="5"/>
      <c r="AX278" s="5"/>
      <c r="AY278" s="5"/>
      <c r="AZ278" s="5"/>
      <c r="BA278" s="5"/>
      <c r="BB278" s="5"/>
      <c r="BC278" s="5"/>
    </row>
    <row r="279" ht="15.7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5"/>
      <c r="AT279" s="5"/>
      <c r="AU279" s="5"/>
      <c r="AV279" s="5"/>
      <c r="AW279" s="5"/>
      <c r="AX279" s="5"/>
      <c r="AY279" s="5"/>
      <c r="AZ279" s="5"/>
      <c r="BA279" s="5"/>
      <c r="BB279" s="5"/>
      <c r="BC279" s="5"/>
    </row>
    <row r="280" ht="15.7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  <c r="AT280" s="5"/>
      <c r="AU280" s="5"/>
      <c r="AV280" s="5"/>
      <c r="AW280" s="5"/>
      <c r="AX280" s="5"/>
      <c r="AY280" s="5"/>
      <c r="AZ280" s="5"/>
      <c r="BA280" s="5"/>
      <c r="BB280" s="5"/>
      <c r="BC280" s="5"/>
    </row>
    <row r="281" ht="15.7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  <c r="AT281" s="5"/>
      <c r="AU281" s="5"/>
      <c r="AV281" s="5"/>
      <c r="AW281" s="5"/>
      <c r="AX281" s="5"/>
      <c r="AY281" s="5"/>
      <c r="AZ281" s="5"/>
      <c r="BA281" s="5"/>
      <c r="BB281" s="5"/>
      <c r="BC281" s="5"/>
    </row>
    <row r="282" ht="15.7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5"/>
      <c r="AT282" s="5"/>
      <c r="AU282" s="5"/>
      <c r="AV282" s="5"/>
      <c r="AW282" s="5"/>
      <c r="AX282" s="5"/>
      <c r="AY282" s="5"/>
      <c r="AZ282" s="5"/>
      <c r="BA282" s="5"/>
      <c r="BB282" s="5"/>
      <c r="BC282" s="5"/>
    </row>
    <row r="283" ht="15.7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  <c r="AR283" s="5"/>
      <c r="AS283" s="5"/>
      <c r="AT283" s="5"/>
      <c r="AU283" s="5"/>
      <c r="AV283" s="5"/>
      <c r="AW283" s="5"/>
      <c r="AX283" s="5"/>
      <c r="AY283" s="5"/>
      <c r="AZ283" s="5"/>
      <c r="BA283" s="5"/>
      <c r="BB283" s="5"/>
      <c r="BC283" s="5"/>
    </row>
    <row r="284" ht="15.7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  <c r="AR284" s="5"/>
      <c r="AS284" s="5"/>
      <c r="AT284" s="5"/>
      <c r="AU284" s="5"/>
      <c r="AV284" s="5"/>
      <c r="AW284" s="5"/>
      <c r="AX284" s="5"/>
      <c r="AY284" s="5"/>
      <c r="AZ284" s="5"/>
      <c r="BA284" s="5"/>
      <c r="BB284" s="5"/>
      <c r="BC284" s="5"/>
    </row>
    <row r="285" ht="15.7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5"/>
      <c r="AJ285" s="5"/>
      <c r="AK285" s="5"/>
      <c r="AL285" s="5"/>
      <c r="AM285" s="5"/>
      <c r="AN285" s="5"/>
      <c r="AO285" s="5"/>
      <c r="AP285" s="5"/>
      <c r="AQ285" s="5"/>
      <c r="AR285" s="5"/>
      <c r="AS285" s="5"/>
      <c r="AT285" s="5"/>
      <c r="AU285" s="5"/>
      <c r="AV285" s="5"/>
      <c r="AW285" s="5"/>
      <c r="AX285" s="5"/>
      <c r="AY285" s="5"/>
      <c r="AZ285" s="5"/>
      <c r="BA285" s="5"/>
      <c r="BB285" s="5"/>
      <c r="BC285" s="5"/>
    </row>
    <row r="286" ht="15.7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  <c r="AS286" s="5"/>
      <c r="AT286" s="5"/>
      <c r="AU286" s="5"/>
      <c r="AV286" s="5"/>
      <c r="AW286" s="5"/>
      <c r="AX286" s="5"/>
      <c r="AY286" s="5"/>
      <c r="AZ286" s="5"/>
      <c r="BA286" s="5"/>
      <c r="BB286" s="5"/>
      <c r="BC286" s="5"/>
    </row>
    <row r="287" ht="15.7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  <c r="AS287" s="5"/>
      <c r="AT287" s="5"/>
      <c r="AU287" s="5"/>
      <c r="AV287" s="5"/>
      <c r="AW287" s="5"/>
      <c r="AX287" s="5"/>
      <c r="AY287" s="5"/>
      <c r="AZ287" s="5"/>
      <c r="BA287" s="5"/>
      <c r="BB287" s="5"/>
      <c r="BC287" s="5"/>
    </row>
    <row r="288" ht="15.7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  <c r="AS288" s="5"/>
      <c r="AT288" s="5"/>
      <c r="AU288" s="5"/>
      <c r="AV288" s="5"/>
      <c r="AW288" s="5"/>
      <c r="AX288" s="5"/>
      <c r="AY288" s="5"/>
      <c r="AZ288" s="5"/>
      <c r="BA288" s="5"/>
      <c r="BB288" s="5"/>
      <c r="BC288" s="5"/>
    </row>
    <row r="289" ht="15.7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  <c r="AT289" s="5"/>
      <c r="AU289" s="5"/>
      <c r="AV289" s="5"/>
      <c r="AW289" s="5"/>
      <c r="AX289" s="5"/>
      <c r="AY289" s="5"/>
      <c r="AZ289" s="5"/>
      <c r="BA289" s="5"/>
      <c r="BB289" s="5"/>
      <c r="BC289" s="5"/>
    </row>
    <row r="290" ht="15.7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  <c r="AS290" s="5"/>
      <c r="AT290" s="5"/>
      <c r="AU290" s="5"/>
      <c r="AV290" s="5"/>
      <c r="AW290" s="5"/>
      <c r="AX290" s="5"/>
      <c r="AY290" s="5"/>
      <c r="AZ290" s="5"/>
      <c r="BA290" s="5"/>
      <c r="BB290" s="5"/>
      <c r="BC290" s="5"/>
    </row>
    <row r="291" ht="15.7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  <c r="AS291" s="5"/>
      <c r="AT291" s="5"/>
      <c r="AU291" s="5"/>
      <c r="AV291" s="5"/>
      <c r="AW291" s="5"/>
      <c r="AX291" s="5"/>
      <c r="AY291" s="5"/>
      <c r="AZ291" s="5"/>
      <c r="BA291" s="5"/>
      <c r="BB291" s="5"/>
      <c r="BC291" s="5"/>
    </row>
    <row r="292" ht="15.7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  <c r="AS292" s="5"/>
      <c r="AT292" s="5"/>
      <c r="AU292" s="5"/>
      <c r="AV292" s="5"/>
      <c r="AW292" s="5"/>
      <c r="AX292" s="5"/>
      <c r="AY292" s="5"/>
      <c r="AZ292" s="5"/>
      <c r="BA292" s="5"/>
      <c r="BB292" s="5"/>
      <c r="BC292" s="5"/>
    </row>
    <row r="293" ht="15.7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  <c r="AR293" s="5"/>
      <c r="AS293" s="5"/>
      <c r="AT293" s="5"/>
      <c r="AU293" s="5"/>
      <c r="AV293" s="5"/>
      <c r="AW293" s="5"/>
      <c r="AX293" s="5"/>
      <c r="AY293" s="5"/>
      <c r="AZ293" s="5"/>
      <c r="BA293" s="5"/>
      <c r="BB293" s="5"/>
      <c r="BC293" s="5"/>
    </row>
    <row r="294" ht="15.7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  <c r="AS294" s="5"/>
      <c r="AT294" s="5"/>
      <c r="AU294" s="5"/>
      <c r="AV294" s="5"/>
      <c r="AW294" s="5"/>
      <c r="AX294" s="5"/>
      <c r="AY294" s="5"/>
      <c r="AZ294" s="5"/>
      <c r="BA294" s="5"/>
      <c r="BB294" s="5"/>
      <c r="BC294" s="5"/>
    </row>
    <row r="295" ht="15.7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  <c r="AR295" s="5"/>
      <c r="AS295" s="5"/>
      <c r="AT295" s="5"/>
      <c r="AU295" s="5"/>
      <c r="AV295" s="5"/>
      <c r="AW295" s="5"/>
      <c r="AX295" s="5"/>
      <c r="AY295" s="5"/>
      <c r="AZ295" s="5"/>
      <c r="BA295" s="5"/>
      <c r="BB295" s="5"/>
      <c r="BC295" s="5"/>
    </row>
    <row r="296" ht="15.7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  <c r="AR296" s="5"/>
      <c r="AS296" s="5"/>
      <c r="AT296" s="5"/>
      <c r="AU296" s="5"/>
      <c r="AV296" s="5"/>
      <c r="AW296" s="5"/>
      <c r="AX296" s="5"/>
      <c r="AY296" s="5"/>
      <c r="AZ296" s="5"/>
      <c r="BA296" s="5"/>
      <c r="BB296" s="5"/>
      <c r="BC296" s="5"/>
    </row>
    <row r="297" ht="15.7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  <c r="AG297" s="5"/>
      <c r="AH297" s="5"/>
      <c r="AI297" s="5"/>
      <c r="AJ297" s="5"/>
      <c r="AK297" s="5"/>
      <c r="AL297" s="5"/>
      <c r="AM297" s="5"/>
      <c r="AN297" s="5"/>
      <c r="AO297" s="5"/>
      <c r="AP297" s="5"/>
      <c r="AQ297" s="5"/>
      <c r="AR297" s="5"/>
      <c r="AS297" s="5"/>
      <c r="AT297" s="5"/>
      <c r="AU297" s="5"/>
      <c r="AV297" s="5"/>
      <c r="AW297" s="5"/>
      <c r="AX297" s="5"/>
      <c r="AY297" s="5"/>
      <c r="AZ297" s="5"/>
      <c r="BA297" s="5"/>
      <c r="BB297" s="5"/>
      <c r="BC297" s="5"/>
    </row>
    <row r="298" ht="15.7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  <c r="AR298" s="5"/>
      <c r="AS298" s="5"/>
      <c r="AT298" s="5"/>
      <c r="AU298" s="5"/>
      <c r="AV298" s="5"/>
      <c r="AW298" s="5"/>
      <c r="AX298" s="5"/>
      <c r="AY298" s="5"/>
      <c r="AZ298" s="5"/>
      <c r="BA298" s="5"/>
      <c r="BB298" s="5"/>
      <c r="BC298" s="5"/>
    </row>
    <row r="299" ht="15.7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5"/>
      <c r="AG299" s="5"/>
      <c r="AH299" s="5"/>
      <c r="AI299" s="5"/>
      <c r="AJ299" s="5"/>
      <c r="AK299" s="5"/>
      <c r="AL299" s="5"/>
      <c r="AM299" s="5"/>
      <c r="AN299" s="5"/>
      <c r="AO299" s="5"/>
      <c r="AP299" s="5"/>
      <c r="AQ299" s="5"/>
      <c r="AR299" s="5"/>
      <c r="AS299" s="5"/>
      <c r="AT299" s="5"/>
      <c r="AU299" s="5"/>
      <c r="AV299" s="5"/>
      <c r="AW299" s="5"/>
      <c r="AX299" s="5"/>
      <c r="AY299" s="5"/>
      <c r="AZ299" s="5"/>
      <c r="BA299" s="5"/>
      <c r="BB299" s="5"/>
      <c r="BC299" s="5"/>
    </row>
    <row r="300" ht="15.7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  <c r="AG300" s="5"/>
      <c r="AH300" s="5"/>
      <c r="AI300" s="5"/>
      <c r="AJ300" s="5"/>
      <c r="AK300" s="5"/>
      <c r="AL300" s="5"/>
      <c r="AM300" s="5"/>
      <c r="AN300" s="5"/>
      <c r="AO300" s="5"/>
      <c r="AP300" s="5"/>
      <c r="AQ300" s="5"/>
      <c r="AR300" s="5"/>
      <c r="AS300" s="5"/>
      <c r="AT300" s="5"/>
      <c r="AU300" s="5"/>
      <c r="AV300" s="5"/>
      <c r="AW300" s="5"/>
      <c r="AX300" s="5"/>
      <c r="AY300" s="5"/>
      <c r="AZ300" s="5"/>
      <c r="BA300" s="5"/>
      <c r="BB300" s="5"/>
      <c r="BC300" s="5"/>
    </row>
    <row r="301" ht="15.7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  <c r="AG301" s="5"/>
      <c r="AH301" s="5"/>
      <c r="AI301" s="5"/>
      <c r="AJ301" s="5"/>
      <c r="AK301" s="5"/>
      <c r="AL301" s="5"/>
      <c r="AM301" s="5"/>
      <c r="AN301" s="5"/>
      <c r="AO301" s="5"/>
      <c r="AP301" s="5"/>
      <c r="AQ301" s="5"/>
      <c r="AR301" s="5"/>
      <c r="AS301" s="5"/>
      <c r="AT301" s="5"/>
      <c r="AU301" s="5"/>
      <c r="AV301" s="5"/>
      <c r="AW301" s="5"/>
      <c r="AX301" s="5"/>
      <c r="AY301" s="5"/>
      <c r="AZ301" s="5"/>
      <c r="BA301" s="5"/>
      <c r="BB301" s="5"/>
      <c r="BC301" s="5"/>
    </row>
    <row r="302" ht="15.7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5"/>
      <c r="AG302" s="5"/>
      <c r="AH302" s="5"/>
      <c r="AI302" s="5"/>
      <c r="AJ302" s="5"/>
      <c r="AK302" s="5"/>
      <c r="AL302" s="5"/>
      <c r="AM302" s="5"/>
      <c r="AN302" s="5"/>
      <c r="AO302" s="5"/>
      <c r="AP302" s="5"/>
      <c r="AQ302" s="5"/>
      <c r="AR302" s="5"/>
      <c r="AS302" s="5"/>
      <c r="AT302" s="5"/>
      <c r="AU302" s="5"/>
      <c r="AV302" s="5"/>
      <c r="AW302" s="5"/>
      <c r="AX302" s="5"/>
      <c r="AY302" s="5"/>
      <c r="AZ302" s="5"/>
      <c r="BA302" s="5"/>
      <c r="BB302" s="5"/>
      <c r="BC302" s="5"/>
    </row>
    <row r="303" ht="15.7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  <c r="AS303" s="5"/>
      <c r="AT303" s="5"/>
      <c r="AU303" s="5"/>
      <c r="AV303" s="5"/>
      <c r="AW303" s="5"/>
      <c r="AX303" s="5"/>
      <c r="AY303" s="5"/>
      <c r="AZ303" s="5"/>
      <c r="BA303" s="5"/>
      <c r="BB303" s="5"/>
      <c r="BC303" s="5"/>
    </row>
    <row r="304" ht="15.7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  <c r="AT304" s="5"/>
      <c r="AU304" s="5"/>
      <c r="AV304" s="5"/>
      <c r="AW304" s="5"/>
      <c r="AX304" s="5"/>
      <c r="AY304" s="5"/>
      <c r="AZ304" s="5"/>
      <c r="BA304" s="5"/>
      <c r="BB304" s="5"/>
      <c r="BC304" s="5"/>
    </row>
    <row r="305" ht="15.7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  <c r="AT305" s="5"/>
      <c r="AU305" s="5"/>
      <c r="AV305" s="5"/>
      <c r="AW305" s="5"/>
      <c r="AX305" s="5"/>
      <c r="AY305" s="5"/>
      <c r="AZ305" s="5"/>
      <c r="BA305" s="5"/>
      <c r="BB305" s="5"/>
      <c r="BC305" s="5"/>
    </row>
    <row r="306" ht="15.7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  <c r="AT306" s="5"/>
      <c r="AU306" s="5"/>
      <c r="AV306" s="5"/>
      <c r="AW306" s="5"/>
      <c r="AX306" s="5"/>
      <c r="AY306" s="5"/>
      <c r="AZ306" s="5"/>
      <c r="BA306" s="5"/>
      <c r="BB306" s="5"/>
      <c r="BC306" s="5"/>
    </row>
    <row r="307" ht="15.7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  <c r="AG307" s="5"/>
      <c r="AH307" s="5"/>
      <c r="AI307" s="5"/>
      <c r="AJ307" s="5"/>
      <c r="AK307" s="5"/>
      <c r="AL307" s="5"/>
      <c r="AM307" s="5"/>
      <c r="AN307" s="5"/>
      <c r="AO307" s="5"/>
      <c r="AP307" s="5"/>
      <c r="AQ307" s="5"/>
      <c r="AR307" s="5"/>
      <c r="AS307" s="5"/>
      <c r="AT307" s="5"/>
      <c r="AU307" s="5"/>
      <c r="AV307" s="5"/>
      <c r="AW307" s="5"/>
      <c r="AX307" s="5"/>
      <c r="AY307" s="5"/>
      <c r="AZ307" s="5"/>
      <c r="BA307" s="5"/>
      <c r="BB307" s="5"/>
      <c r="BC307" s="5"/>
    </row>
    <row r="308" ht="15.7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  <c r="AG308" s="5"/>
      <c r="AH308" s="5"/>
      <c r="AI308" s="5"/>
      <c r="AJ308" s="5"/>
      <c r="AK308" s="5"/>
      <c r="AL308" s="5"/>
      <c r="AM308" s="5"/>
      <c r="AN308" s="5"/>
      <c r="AO308" s="5"/>
      <c r="AP308" s="5"/>
      <c r="AQ308" s="5"/>
      <c r="AR308" s="5"/>
      <c r="AS308" s="5"/>
      <c r="AT308" s="5"/>
      <c r="AU308" s="5"/>
      <c r="AV308" s="5"/>
      <c r="AW308" s="5"/>
      <c r="AX308" s="5"/>
      <c r="AY308" s="5"/>
      <c r="AZ308" s="5"/>
      <c r="BA308" s="5"/>
      <c r="BB308" s="5"/>
      <c r="BC308" s="5"/>
    </row>
    <row r="309" ht="15.7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"/>
      <c r="AG309" s="5"/>
      <c r="AH309" s="5"/>
      <c r="AI309" s="5"/>
      <c r="AJ309" s="5"/>
      <c r="AK309" s="5"/>
      <c r="AL309" s="5"/>
      <c r="AM309" s="5"/>
      <c r="AN309" s="5"/>
      <c r="AO309" s="5"/>
      <c r="AP309" s="5"/>
      <c r="AQ309" s="5"/>
      <c r="AR309" s="5"/>
      <c r="AS309" s="5"/>
      <c r="AT309" s="5"/>
      <c r="AU309" s="5"/>
      <c r="AV309" s="5"/>
      <c r="AW309" s="5"/>
      <c r="AX309" s="5"/>
      <c r="AY309" s="5"/>
      <c r="AZ309" s="5"/>
      <c r="BA309" s="5"/>
      <c r="BB309" s="5"/>
      <c r="BC309" s="5"/>
    </row>
    <row r="310" ht="15.7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5"/>
      <c r="AG310" s="5"/>
      <c r="AH310" s="5"/>
      <c r="AI310" s="5"/>
      <c r="AJ310" s="5"/>
      <c r="AK310" s="5"/>
      <c r="AL310" s="5"/>
      <c r="AM310" s="5"/>
      <c r="AN310" s="5"/>
      <c r="AO310" s="5"/>
      <c r="AP310" s="5"/>
      <c r="AQ310" s="5"/>
      <c r="AR310" s="5"/>
      <c r="AS310" s="5"/>
      <c r="AT310" s="5"/>
      <c r="AU310" s="5"/>
      <c r="AV310" s="5"/>
      <c r="AW310" s="5"/>
      <c r="AX310" s="5"/>
      <c r="AY310" s="5"/>
      <c r="AZ310" s="5"/>
      <c r="BA310" s="5"/>
      <c r="BB310" s="5"/>
      <c r="BC310" s="5"/>
    </row>
    <row r="311" ht="15.7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5"/>
      <c r="AG311" s="5"/>
      <c r="AH311" s="5"/>
      <c r="AI311" s="5"/>
      <c r="AJ311" s="5"/>
      <c r="AK311" s="5"/>
      <c r="AL311" s="5"/>
      <c r="AM311" s="5"/>
      <c r="AN311" s="5"/>
      <c r="AO311" s="5"/>
      <c r="AP311" s="5"/>
      <c r="AQ311" s="5"/>
      <c r="AR311" s="5"/>
      <c r="AS311" s="5"/>
      <c r="AT311" s="5"/>
      <c r="AU311" s="5"/>
      <c r="AV311" s="5"/>
      <c r="AW311" s="5"/>
      <c r="AX311" s="5"/>
      <c r="AY311" s="5"/>
      <c r="AZ311" s="5"/>
      <c r="BA311" s="5"/>
      <c r="BB311" s="5"/>
      <c r="BC311" s="5"/>
    </row>
    <row r="312" ht="15.7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"/>
      <c r="AG312" s="5"/>
      <c r="AH312" s="5"/>
      <c r="AI312" s="5"/>
      <c r="AJ312" s="5"/>
      <c r="AK312" s="5"/>
      <c r="AL312" s="5"/>
      <c r="AM312" s="5"/>
      <c r="AN312" s="5"/>
      <c r="AO312" s="5"/>
      <c r="AP312" s="5"/>
      <c r="AQ312" s="5"/>
      <c r="AR312" s="5"/>
      <c r="AS312" s="5"/>
      <c r="AT312" s="5"/>
      <c r="AU312" s="5"/>
      <c r="AV312" s="5"/>
      <c r="AW312" s="5"/>
      <c r="AX312" s="5"/>
      <c r="AY312" s="5"/>
      <c r="AZ312" s="5"/>
      <c r="BA312" s="5"/>
      <c r="BB312" s="5"/>
      <c r="BC312" s="5"/>
    </row>
    <row r="313" ht="15.7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5"/>
      <c r="AG313" s="5"/>
      <c r="AH313" s="5"/>
      <c r="AI313" s="5"/>
      <c r="AJ313" s="5"/>
      <c r="AK313" s="5"/>
      <c r="AL313" s="5"/>
      <c r="AM313" s="5"/>
      <c r="AN313" s="5"/>
      <c r="AO313" s="5"/>
      <c r="AP313" s="5"/>
      <c r="AQ313" s="5"/>
      <c r="AR313" s="5"/>
      <c r="AS313" s="5"/>
      <c r="AT313" s="5"/>
      <c r="AU313" s="5"/>
      <c r="AV313" s="5"/>
      <c r="AW313" s="5"/>
      <c r="AX313" s="5"/>
      <c r="AY313" s="5"/>
      <c r="AZ313" s="5"/>
      <c r="BA313" s="5"/>
      <c r="BB313" s="5"/>
      <c r="BC313" s="5"/>
    </row>
    <row r="314" ht="15.7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5"/>
      <c r="AG314" s="5"/>
      <c r="AH314" s="5"/>
      <c r="AI314" s="5"/>
      <c r="AJ314" s="5"/>
      <c r="AK314" s="5"/>
      <c r="AL314" s="5"/>
      <c r="AM314" s="5"/>
      <c r="AN314" s="5"/>
      <c r="AO314" s="5"/>
      <c r="AP314" s="5"/>
      <c r="AQ314" s="5"/>
      <c r="AR314" s="5"/>
      <c r="AS314" s="5"/>
      <c r="AT314" s="5"/>
      <c r="AU314" s="5"/>
      <c r="AV314" s="5"/>
      <c r="AW314" s="5"/>
      <c r="AX314" s="5"/>
      <c r="AY314" s="5"/>
      <c r="AZ314" s="5"/>
      <c r="BA314" s="5"/>
      <c r="BB314" s="5"/>
      <c r="BC314" s="5"/>
    </row>
    <row r="315" ht="15.7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5"/>
      <c r="AG315" s="5"/>
      <c r="AH315" s="5"/>
      <c r="AI315" s="5"/>
      <c r="AJ315" s="5"/>
      <c r="AK315" s="5"/>
      <c r="AL315" s="5"/>
      <c r="AM315" s="5"/>
      <c r="AN315" s="5"/>
      <c r="AO315" s="5"/>
      <c r="AP315" s="5"/>
      <c r="AQ315" s="5"/>
      <c r="AR315" s="5"/>
      <c r="AS315" s="5"/>
      <c r="AT315" s="5"/>
      <c r="AU315" s="5"/>
      <c r="AV315" s="5"/>
      <c r="AW315" s="5"/>
      <c r="AX315" s="5"/>
      <c r="AY315" s="5"/>
      <c r="AZ315" s="5"/>
      <c r="BA315" s="5"/>
      <c r="BB315" s="5"/>
      <c r="BC315" s="5"/>
    </row>
    <row r="316" ht="15.7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  <c r="AG316" s="5"/>
      <c r="AH316" s="5"/>
      <c r="AI316" s="5"/>
      <c r="AJ316" s="5"/>
      <c r="AK316" s="5"/>
      <c r="AL316" s="5"/>
      <c r="AM316" s="5"/>
      <c r="AN316" s="5"/>
      <c r="AO316" s="5"/>
      <c r="AP316" s="5"/>
      <c r="AQ316" s="5"/>
      <c r="AR316" s="5"/>
      <c r="AS316" s="5"/>
      <c r="AT316" s="5"/>
      <c r="AU316" s="5"/>
      <c r="AV316" s="5"/>
      <c r="AW316" s="5"/>
      <c r="AX316" s="5"/>
      <c r="AY316" s="5"/>
      <c r="AZ316" s="5"/>
      <c r="BA316" s="5"/>
      <c r="BB316" s="5"/>
      <c r="BC316" s="5"/>
    </row>
    <row r="317" ht="15.7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5"/>
      <c r="AG317" s="5"/>
      <c r="AH317" s="5"/>
      <c r="AI317" s="5"/>
      <c r="AJ317" s="5"/>
      <c r="AK317" s="5"/>
      <c r="AL317" s="5"/>
      <c r="AM317" s="5"/>
      <c r="AN317" s="5"/>
      <c r="AO317" s="5"/>
      <c r="AP317" s="5"/>
      <c r="AQ317" s="5"/>
      <c r="AR317" s="5"/>
      <c r="AS317" s="5"/>
      <c r="AT317" s="5"/>
      <c r="AU317" s="5"/>
      <c r="AV317" s="5"/>
      <c r="AW317" s="5"/>
      <c r="AX317" s="5"/>
      <c r="AY317" s="5"/>
      <c r="AZ317" s="5"/>
      <c r="BA317" s="5"/>
      <c r="BB317" s="5"/>
      <c r="BC317" s="5"/>
    </row>
    <row r="318" ht="15.7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5"/>
      <c r="AG318" s="5"/>
      <c r="AH318" s="5"/>
      <c r="AI318" s="5"/>
      <c r="AJ318" s="5"/>
      <c r="AK318" s="5"/>
      <c r="AL318" s="5"/>
      <c r="AM318" s="5"/>
      <c r="AN318" s="5"/>
      <c r="AO318" s="5"/>
      <c r="AP318" s="5"/>
      <c r="AQ318" s="5"/>
      <c r="AR318" s="5"/>
      <c r="AS318" s="5"/>
      <c r="AT318" s="5"/>
      <c r="AU318" s="5"/>
      <c r="AV318" s="5"/>
      <c r="AW318" s="5"/>
      <c r="AX318" s="5"/>
      <c r="AY318" s="5"/>
      <c r="AZ318" s="5"/>
      <c r="BA318" s="5"/>
      <c r="BB318" s="5"/>
      <c r="BC318" s="5"/>
    </row>
    <row r="319" ht="15.7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5"/>
      <c r="AG319" s="5"/>
      <c r="AH319" s="5"/>
      <c r="AI319" s="5"/>
      <c r="AJ319" s="5"/>
      <c r="AK319" s="5"/>
      <c r="AL319" s="5"/>
      <c r="AM319" s="5"/>
      <c r="AN319" s="5"/>
      <c r="AO319" s="5"/>
      <c r="AP319" s="5"/>
      <c r="AQ319" s="5"/>
      <c r="AR319" s="5"/>
      <c r="AS319" s="5"/>
      <c r="AT319" s="5"/>
      <c r="AU319" s="5"/>
      <c r="AV319" s="5"/>
      <c r="AW319" s="5"/>
      <c r="AX319" s="5"/>
      <c r="AY319" s="5"/>
      <c r="AZ319" s="5"/>
      <c r="BA319" s="5"/>
      <c r="BB319" s="5"/>
      <c r="BC319" s="5"/>
    </row>
    <row r="320" ht="15.7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5"/>
      <c r="AG320" s="5"/>
      <c r="AH320" s="5"/>
      <c r="AI320" s="5"/>
      <c r="AJ320" s="5"/>
      <c r="AK320" s="5"/>
      <c r="AL320" s="5"/>
      <c r="AM320" s="5"/>
      <c r="AN320" s="5"/>
      <c r="AO320" s="5"/>
      <c r="AP320" s="5"/>
      <c r="AQ320" s="5"/>
      <c r="AR320" s="5"/>
      <c r="AS320" s="5"/>
      <c r="AT320" s="5"/>
      <c r="AU320" s="5"/>
      <c r="AV320" s="5"/>
      <c r="AW320" s="5"/>
      <c r="AX320" s="5"/>
      <c r="AY320" s="5"/>
      <c r="AZ320" s="5"/>
      <c r="BA320" s="5"/>
      <c r="BB320" s="5"/>
      <c r="BC320" s="5"/>
    </row>
    <row r="321" ht="15.7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5"/>
      <c r="AG321" s="5"/>
      <c r="AH321" s="5"/>
      <c r="AI321" s="5"/>
      <c r="AJ321" s="5"/>
      <c r="AK321" s="5"/>
      <c r="AL321" s="5"/>
      <c r="AM321" s="5"/>
      <c r="AN321" s="5"/>
      <c r="AO321" s="5"/>
      <c r="AP321" s="5"/>
      <c r="AQ321" s="5"/>
      <c r="AR321" s="5"/>
      <c r="AS321" s="5"/>
      <c r="AT321" s="5"/>
      <c r="AU321" s="5"/>
      <c r="AV321" s="5"/>
      <c r="AW321" s="5"/>
      <c r="AX321" s="5"/>
      <c r="AY321" s="5"/>
      <c r="AZ321" s="5"/>
      <c r="BA321" s="5"/>
      <c r="BB321" s="5"/>
      <c r="BC321" s="5"/>
    </row>
    <row r="322" ht="15.7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5"/>
      <c r="AG322" s="5"/>
      <c r="AH322" s="5"/>
      <c r="AI322" s="5"/>
      <c r="AJ322" s="5"/>
      <c r="AK322" s="5"/>
      <c r="AL322" s="5"/>
      <c r="AM322" s="5"/>
      <c r="AN322" s="5"/>
      <c r="AO322" s="5"/>
      <c r="AP322" s="5"/>
      <c r="AQ322" s="5"/>
      <c r="AR322" s="5"/>
      <c r="AS322" s="5"/>
      <c r="AT322" s="5"/>
      <c r="AU322" s="5"/>
      <c r="AV322" s="5"/>
      <c r="AW322" s="5"/>
      <c r="AX322" s="5"/>
      <c r="AY322" s="5"/>
      <c r="AZ322" s="5"/>
      <c r="BA322" s="5"/>
      <c r="BB322" s="5"/>
      <c r="BC322" s="5"/>
    </row>
    <row r="323" ht="15.7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5"/>
      <c r="AG323" s="5"/>
      <c r="AH323" s="5"/>
      <c r="AI323" s="5"/>
      <c r="AJ323" s="5"/>
      <c r="AK323" s="5"/>
      <c r="AL323" s="5"/>
      <c r="AM323" s="5"/>
      <c r="AN323" s="5"/>
      <c r="AO323" s="5"/>
      <c r="AP323" s="5"/>
      <c r="AQ323" s="5"/>
      <c r="AR323" s="5"/>
      <c r="AS323" s="5"/>
      <c r="AT323" s="5"/>
      <c r="AU323" s="5"/>
      <c r="AV323" s="5"/>
      <c r="AW323" s="5"/>
      <c r="AX323" s="5"/>
      <c r="AY323" s="5"/>
      <c r="AZ323" s="5"/>
      <c r="BA323" s="5"/>
      <c r="BB323" s="5"/>
      <c r="BC323" s="5"/>
    </row>
    <row r="324" ht="15.7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5"/>
      <c r="AG324" s="5"/>
      <c r="AH324" s="5"/>
      <c r="AI324" s="5"/>
      <c r="AJ324" s="5"/>
      <c r="AK324" s="5"/>
      <c r="AL324" s="5"/>
      <c r="AM324" s="5"/>
      <c r="AN324" s="5"/>
      <c r="AO324" s="5"/>
      <c r="AP324" s="5"/>
      <c r="AQ324" s="5"/>
      <c r="AR324" s="5"/>
      <c r="AS324" s="5"/>
      <c r="AT324" s="5"/>
      <c r="AU324" s="5"/>
      <c r="AV324" s="5"/>
      <c r="AW324" s="5"/>
      <c r="AX324" s="5"/>
      <c r="AY324" s="5"/>
      <c r="AZ324" s="5"/>
      <c r="BA324" s="5"/>
      <c r="BB324" s="5"/>
      <c r="BC324" s="5"/>
    </row>
    <row r="325" ht="15.7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"/>
      <c r="AG325" s="5"/>
      <c r="AH325" s="5"/>
      <c r="AI325" s="5"/>
      <c r="AJ325" s="5"/>
      <c r="AK325" s="5"/>
      <c r="AL325" s="5"/>
      <c r="AM325" s="5"/>
      <c r="AN325" s="5"/>
      <c r="AO325" s="5"/>
      <c r="AP325" s="5"/>
      <c r="AQ325" s="5"/>
      <c r="AR325" s="5"/>
      <c r="AS325" s="5"/>
      <c r="AT325" s="5"/>
      <c r="AU325" s="5"/>
      <c r="AV325" s="5"/>
      <c r="AW325" s="5"/>
      <c r="AX325" s="5"/>
      <c r="AY325" s="5"/>
      <c r="AZ325" s="5"/>
      <c r="BA325" s="5"/>
      <c r="BB325" s="5"/>
      <c r="BC325" s="5"/>
    </row>
    <row r="326" ht="15.7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5"/>
      <c r="AG326" s="5"/>
      <c r="AH326" s="5"/>
      <c r="AI326" s="5"/>
      <c r="AJ326" s="5"/>
      <c r="AK326" s="5"/>
      <c r="AL326" s="5"/>
      <c r="AM326" s="5"/>
      <c r="AN326" s="5"/>
      <c r="AO326" s="5"/>
      <c r="AP326" s="5"/>
      <c r="AQ326" s="5"/>
      <c r="AR326" s="5"/>
      <c r="AS326" s="5"/>
      <c r="AT326" s="5"/>
      <c r="AU326" s="5"/>
      <c r="AV326" s="5"/>
      <c r="AW326" s="5"/>
      <c r="AX326" s="5"/>
      <c r="AY326" s="5"/>
      <c r="AZ326" s="5"/>
      <c r="BA326" s="5"/>
      <c r="BB326" s="5"/>
      <c r="BC326" s="5"/>
    </row>
    <row r="327" ht="15.7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5"/>
      <c r="AG327" s="5"/>
      <c r="AH327" s="5"/>
      <c r="AI327" s="5"/>
      <c r="AJ327" s="5"/>
      <c r="AK327" s="5"/>
      <c r="AL327" s="5"/>
      <c r="AM327" s="5"/>
      <c r="AN327" s="5"/>
      <c r="AO327" s="5"/>
      <c r="AP327" s="5"/>
      <c r="AQ327" s="5"/>
      <c r="AR327" s="5"/>
      <c r="AS327" s="5"/>
      <c r="AT327" s="5"/>
      <c r="AU327" s="5"/>
      <c r="AV327" s="5"/>
      <c r="AW327" s="5"/>
      <c r="AX327" s="5"/>
      <c r="AY327" s="5"/>
      <c r="AZ327" s="5"/>
      <c r="BA327" s="5"/>
      <c r="BB327" s="5"/>
      <c r="BC327" s="5"/>
    </row>
    <row r="328" ht="15.7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5"/>
      <c r="AG328" s="5"/>
      <c r="AH328" s="5"/>
      <c r="AI328" s="5"/>
      <c r="AJ328" s="5"/>
      <c r="AK328" s="5"/>
      <c r="AL328" s="5"/>
      <c r="AM328" s="5"/>
      <c r="AN328" s="5"/>
      <c r="AO328" s="5"/>
      <c r="AP328" s="5"/>
      <c r="AQ328" s="5"/>
      <c r="AR328" s="5"/>
      <c r="AS328" s="5"/>
      <c r="AT328" s="5"/>
      <c r="AU328" s="5"/>
      <c r="AV328" s="5"/>
      <c r="AW328" s="5"/>
      <c r="AX328" s="5"/>
      <c r="AY328" s="5"/>
      <c r="AZ328" s="5"/>
      <c r="BA328" s="5"/>
      <c r="BB328" s="5"/>
      <c r="BC328" s="5"/>
    </row>
    <row r="329" ht="15.7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5"/>
      <c r="AG329" s="5"/>
      <c r="AH329" s="5"/>
      <c r="AI329" s="5"/>
      <c r="AJ329" s="5"/>
      <c r="AK329" s="5"/>
      <c r="AL329" s="5"/>
      <c r="AM329" s="5"/>
      <c r="AN329" s="5"/>
      <c r="AO329" s="5"/>
      <c r="AP329" s="5"/>
      <c r="AQ329" s="5"/>
      <c r="AR329" s="5"/>
      <c r="AS329" s="5"/>
      <c r="AT329" s="5"/>
      <c r="AU329" s="5"/>
      <c r="AV329" s="5"/>
      <c r="AW329" s="5"/>
      <c r="AX329" s="5"/>
      <c r="AY329" s="5"/>
      <c r="AZ329" s="5"/>
      <c r="BA329" s="5"/>
      <c r="BB329" s="5"/>
      <c r="BC329" s="5"/>
    </row>
    <row r="330" ht="15.7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5"/>
      <c r="AG330" s="5"/>
      <c r="AH330" s="5"/>
      <c r="AI330" s="5"/>
      <c r="AJ330" s="5"/>
      <c r="AK330" s="5"/>
      <c r="AL330" s="5"/>
      <c r="AM330" s="5"/>
      <c r="AN330" s="5"/>
      <c r="AO330" s="5"/>
      <c r="AP330" s="5"/>
      <c r="AQ330" s="5"/>
      <c r="AR330" s="5"/>
      <c r="AS330" s="5"/>
      <c r="AT330" s="5"/>
      <c r="AU330" s="5"/>
      <c r="AV330" s="5"/>
      <c r="AW330" s="5"/>
      <c r="AX330" s="5"/>
      <c r="AY330" s="5"/>
      <c r="AZ330" s="5"/>
      <c r="BA330" s="5"/>
      <c r="BB330" s="5"/>
      <c r="BC330" s="5"/>
    </row>
    <row r="331" ht="15.7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5"/>
      <c r="AG331" s="5"/>
      <c r="AH331" s="5"/>
      <c r="AI331" s="5"/>
      <c r="AJ331" s="5"/>
      <c r="AK331" s="5"/>
      <c r="AL331" s="5"/>
      <c r="AM331" s="5"/>
      <c r="AN331" s="5"/>
      <c r="AO331" s="5"/>
      <c r="AP331" s="5"/>
      <c r="AQ331" s="5"/>
      <c r="AR331" s="5"/>
      <c r="AS331" s="5"/>
      <c r="AT331" s="5"/>
      <c r="AU331" s="5"/>
      <c r="AV331" s="5"/>
      <c r="AW331" s="5"/>
      <c r="AX331" s="5"/>
      <c r="AY331" s="5"/>
      <c r="AZ331" s="5"/>
      <c r="BA331" s="5"/>
      <c r="BB331" s="5"/>
      <c r="BC331" s="5"/>
    </row>
    <row r="332" ht="15.7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5"/>
      <c r="AG332" s="5"/>
      <c r="AH332" s="5"/>
      <c r="AI332" s="5"/>
      <c r="AJ332" s="5"/>
      <c r="AK332" s="5"/>
      <c r="AL332" s="5"/>
      <c r="AM332" s="5"/>
      <c r="AN332" s="5"/>
      <c r="AO332" s="5"/>
      <c r="AP332" s="5"/>
      <c r="AQ332" s="5"/>
      <c r="AR332" s="5"/>
      <c r="AS332" s="5"/>
      <c r="AT332" s="5"/>
      <c r="AU332" s="5"/>
      <c r="AV332" s="5"/>
      <c r="AW332" s="5"/>
      <c r="AX332" s="5"/>
      <c r="AY332" s="5"/>
      <c r="AZ332" s="5"/>
      <c r="BA332" s="5"/>
      <c r="BB332" s="5"/>
      <c r="BC332" s="5"/>
    </row>
    <row r="333" ht="15.7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  <c r="AG333" s="5"/>
      <c r="AH333" s="5"/>
      <c r="AI333" s="5"/>
      <c r="AJ333" s="5"/>
      <c r="AK333" s="5"/>
      <c r="AL333" s="5"/>
      <c r="AM333" s="5"/>
      <c r="AN333" s="5"/>
      <c r="AO333" s="5"/>
      <c r="AP333" s="5"/>
      <c r="AQ333" s="5"/>
      <c r="AR333" s="5"/>
      <c r="AS333" s="5"/>
      <c r="AT333" s="5"/>
      <c r="AU333" s="5"/>
      <c r="AV333" s="5"/>
      <c r="AW333" s="5"/>
      <c r="AX333" s="5"/>
      <c r="AY333" s="5"/>
      <c r="AZ333" s="5"/>
      <c r="BA333" s="5"/>
      <c r="BB333" s="5"/>
      <c r="BC333" s="5"/>
    </row>
    <row r="334" ht="15.7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5"/>
      <c r="AG334" s="5"/>
      <c r="AH334" s="5"/>
      <c r="AI334" s="5"/>
      <c r="AJ334" s="5"/>
      <c r="AK334" s="5"/>
      <c r="AL334" s="5"/>
      <c r="AM334" s="5"/>
      <c r="AN334" s="5"/>
      <c r="AO334" s="5"/>
      <c r="AP334" s="5"/>
      <c r="AQ334" s="5"/>
      <c r="AR334" s="5"/>
      <c r="AS334" s="5"/>
      <c r="AT334" s="5"/>
      <c r="AU334" s="5"/>
      <c r="AV334" s="5"/>
      <c r="AW334" s="5"/>
      <c r="AX334" s="5"/>
      <c r="AY334" s="5"/>
      <c r="AZ334" s="5"/>
      <c r="BA334" s="5"/>
      <c r="BB334" s="5"/>
      <c r="BC334" s="5"/>
    </row>
    <row r="335" ht="15.7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"/>
      <c r="AG335" s="5"/>
      <c r="AH335" s="5"/>
      <c r="AI335" s="5"/>
      <c r="AJ335" s="5"/>
      <c r="AK335" s="5"/>
      <c r="AL335" s="5"/>
      <c r="AM335" s="5"/>
      <c r="AN335" s="5"/>
      <c r="AO335" s="5"/>
      <c r="AP335" s="5"/>
      <c r="AQ335" s="5"/>
      <c r="AR335" s="5"/>
      <c r="AS335" s="5"/>
      <c r="AT335" s="5"/>
      <c r="AU335" s="5"/>
      <c r="AV335" s="5"/>
      <c r="AW335" s="5"/>
      <c r="AX335" s="5"/>
      <c r="AY335" s="5"/>
      <c r="AZ335" s="5"/>
      <c r="BA335" s="5"/>
      <c r="BB335" s="5"/>
      <c r="BC335" s="5"/>
    </row>
    <row r="336" ht="15.7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5"/>
      <c r="AG336" s="5"/>
      <c r="AH336" s="5"/>
      <c r="AI336" s="5"/>
      <c r="AJ336" s="5"/>
      <c r="AK336" s="5"/>
      <c r="AL336" s="5"/>
      <c r="AM336" s="5"/>
      <c r="AN336" s="5"/>
      <c r="AO336" s="5"/>
      <c r="AP336" s="5"/>
      <c r="AQ336" s="5"/>
      <c r="AR336" s="5"/>
      <c r="AS336" s="5"/>
      <c r="AT336" s="5"/>
      <c r="AU336" s="5"/>
      <c r="AV336" s="5"/>
      <c r="AW336" s="5"/>
      <c r="AX336" s="5"/>
      <c r="AY336" s="5"/>
      <c r="AZ336" s="5"/>
      <c r="BA336" s="5"/>
      <c r="BB336" s="5"/>
      <c r="BC336" s="5"/>
    </row>
    <row r="337" ht="15.7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5"/>
      <c r="AG337" s="5"/>
      <c r="AH337" s="5"/>
      <c r="AI337" s="5"/>
      <c r="AJ337" s="5"/>
      <c r="AK337" s="5"/>
      <c r="AL337" s="5"/>
      <c r="AM337" s="5"/>
      <c r="AN337" s="5"/>
      <c r="AO337" s="5"/>
      <c r="AP337" s="5"/>
      <c r="AQ337" s="5"/>
      <c r="AR337" s="5"/>
      <c r="AS337" s="5"/>
      <c r="AT337" s="5"/>
      <c r="AU337" s="5"/>
      <c r="AV337" s="5"/>
      <c r="AW337" s="5"/>
      <c r="AX337" s="5"/>
      <c r="AY337" s="5"/>
      <c r="AZ337" s="5"/>
      <c r="BA337" s="5"/>
      <c r="BB337" s="5"/>
      <c r="BC337" s="5"/>
    </row>
    <row r="338" ht="15.7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5"/>
      <c r="AG338" s="5"/>
      <c r="AH338" s="5"/>
      <c r="AI338" s="5"/>
      <c r="AJ338" s="5"/>
      <c r="AK338" s="5"/>
      <c r="AL338" s="5"/>
      <c r="AM338" s="5"/>
      <c r="AN338" s="5"/>
      <c r="AO338" s="5"/>
      <c r="AP338" s="5"/>
      <c r="AQ338" s="5"/>
      <c r="AR338" s="5"/>
      <c r="AS338" s="5"/>
      <c r="AT338" s="5"/>
      <c r="AU338" s="5"/>
      <c r="AV338" s="5"/>
      <c r="AW338" s="5"/>
      <c r="AX338" s="5"/>
      <c r="AY338" s="5"/>
      <c r="AZ338" s="5"/>
      <c r="BA338" s="5"/>
      <c r="BB338" s="5"/>
      <c r="BC338" s="5"/>
    </row>
    <row r="339" ht="15.7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5"/>
      <c r="AG339" s="5"/>
      <c r="AH339" s="5"/>
      <c r="AI339" s="5"/>
      <c r="AJ339" s="5"/>
      <c r="AK339" s="5"/>
      <c r="AL339" s="5"/>
      <c r="AM339" s="5"/>
      <c r="AN339" s="5"/>
      <c r="AO339" s="5"/>
      <c r="AP339" s="5"/>
      <c r="AQ339" s="5"/>
      <c r="AR339" s="5"/>
      <c r="AS339" s="5"/>
      <c r="AT339" s="5"/>
      <c r="AU339" s="5"/>
      <c r="AV339" s="5"/>
      <c r="AW339" s="5"/>
      <c r="AX339" s="5"/>
      <c r="AY339" s="5"/>
      <c r="AZ339" s="5"/>
      <c r="BA339" s="5"/>
      <c r="BB339" s="5"/>
      <c r="BC339" s="5"/>
    </row>
    <row r="340" ht="15.7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5"/>
      <c r="AG340" s="5"/>
      <c r="AH340" s="5"/>
      <c r="AI340" s="5"/>
      <c r="AJ340" s="5"/>
      <c r="AK340" s="5"/>
      <c r="AL340" s="5"/>
      <c r="AM340" s="5"/>
      <c r="AN340" s="5"/>
      <c r="AO340" s="5"/>
      <c r="AP340" s="5"/>
      <c r="AQ340" s="5"/>
      <c r="AR340" s="5"/>
      <c r="AS340" s="5"/>
      <c r="AT340" s="5"/>
      <c r="AU340" s="5"/>
      <c r="AV340" s="5"/>
      <c r="AW340" s="5"/>
      <c r="AX340" s="5"/>
      <c r="AY340" s="5"/>
      <c r="AZ340" s="5"/>
      <c r="BA340" s="5"/>
      <c r="BB340" s="5"/>
      <c r="BC340" s="5"/>
    </row>
    <row r="341" ht="15.7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5"/>
      <c r="AG341" s="5"/>
      <c r="AH341" s="5"/>
      <c r="AI341" s="5"/>
      <c r="AJ341" s="5"/>
      <c r="AK341" s="5"/>
      <c r="AL341" s="5"/>
      <c r="AM341" s="5"/>
      <c r="AN341" s="5"/>
      <c r="AO341" s="5"/>
      <c r="AP341" s="5"/>
      <c r="AQ341" s="5"/>
      <c r="AR341" s="5"/>
      <c r="AS341" s="5"/>
      <c r="AT341" s="5"/>
      <c r="AU341" s="5"/>
      <c r="AV341" s="5"/>
      <c r="AW341" s="5"/>
      <c r="AX341" s="5"/>
      <c r="AY341" s="5"/>
      <c r="AZ341" s="5"/>
      <c r="BA341" s="5"/>
      <c r="BB341" s="5"/>
      <c r="BC341" s="5"/>
    </row>
    <row r="342" ht="15.7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  <c r="AF342" s="5"/>
      <c r="AG342" s="5"/>
      <c r="AH342" s="5"/>
      <c r="AI342" s="5"/>
      <c r="AJ342" s="5"/>
      <c r="AK342" s="5"/>
      <c r="AL342" s="5"/>
      <c r="AM342" s="5"/>
      <c r="AN342" s="5"/>
      <c r="AO342" s="5"/>
      <c r="AP342" s="5"/>
      <c r="AQ342" s="5"/>
      <c r="AR342" s="5"/>
      <c r="AS342" s="5"/>
      <c r="AT342" s="5"/>
      <c r="AU342" s="5"/>
      <c r="AV342" s="5"/>
      <c r="AW342" s="5"/>
      <c r="AX342" s="5"/>
      <c r="AY342" s="5"/>
      <c r="AZ342" s="5"/>
      <c r="BA342" s="5"/>
      <c r="BB342" s="5"/>
      <c r="BC342" s="5"/>
    </row>
    <row r="343" ht="15.7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  <c r="AF343" s="5"/>
      <c r="AG343" s="5"/>
      <c r="AH343" s="5"/>
      <c r="AI343" s="5"/>
      <c r="AJ343" s="5"/>
      <c r="AK343" s="5"/>
      <c r="AL343" s="5"/>
      <c r="AM343" s="5"/>
      <c r="AN343" s="5"/>
      <c r="AO343" s="5"/>
      <c r="AP343" s="5"/>
      <c r="AQ343" s="5"/>
      <c r="AR343" s="5"/>
      <c r="AS343" s="5"/>
      <c r="AT343" s="5"/>
      <c r="AU343" s="5"/>
      <c r="AV343" s="5"/>
      <c r="AW343" s="5"/>
      <c r="AX343" s="5"/>
      <c r="AY343" s="5"/>
      <c r="AZ343" s="5"/>
      <c r="BA343" s="5"/>
      <c r="BB343" s="5"/>
      <c r="BC343" s="5"/>
    </row>
    <row r="344" ht="15.7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5"/>
      <c r="AG344" s="5"/>
      <c r="AH344" s="5"/>
      <c r="AI344" s="5"/>
      <c r="AJ344" s="5"/>
      <c r="AK344" s="5"/>
      <c r="AL344" s="5"/>
      <c r="AM344" s="5"/>
      <c r="AN344" s="5"/>
      <c r="AO344" s="5"/>
      <c r="AP344" s="5"/>
      <c r="AQ344" s="5"/>
      <c r="AR344" s="5"/>
      <c r="AS344" s="5"/>
      <c r="AT344" s="5"/>
      <c r="AU344" s="5"/>
      <c r="AV344" s="5"/>
      <c r="AW344" s="5"/>
      <c r="AX344" s="5"/>
      <c r="AY344" s="5"/>
      <c r="AZ344" s="5"/>
      <c r="BA344" s="5"/>
      <c r="BB344" s="5"/>
      <c r="BC344" s="5"/>
    </row>
    <row r="345" ht="15.7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  <c r="AF345" s="5"/>
      <c r="AG345" s="5"/>
      <c r="AH345" s="5"/>
      <c r="AI345" s="5"/>
      <c r="AJ345" s="5"/>
      <c r="AK345" s="5"/>
      <c r="AL345" s="5"/>
      <c r="AM345" s="5"/>
      <c r="AN345" s="5"/>
      <c r="AO345" s="5"/>
      <c r="AP345" s="5"/>
      <c r="AQ345" s="5"/>
      <c r="AR345" s="5"/>
      <c r="AS345" s="5"/>
      <c r="AT345" s="5"/>
      <c r="AU345" s="5"/>
      <c r="AV345" s="5"/>
      <c r="AW345" s="5"/>
      <c r="AX345" s="5"/>
      <c r="AY345" s="5"/>
      <c r="AZ345" s="5"/>
      <c r="BA345" s="5"/>
      <c r="BB345" s="5"/>
      <c r="BC345" s="5"/>
    </row>
    <row r="346" ht="15.7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  <c r="AF346" s="5"/>
      <c r="AG346" s="5"/>
      <c r="AH346" s="5"/>
      <c r="AI346" s="5"/>
      <c r="AJ346" s="5"/>
      <c r="AK346" s="5"/>
      <c r="AL346" s="5"/>
      <c r="AM346" s="5"/>
      <c r="AN346" s="5"/>
      <c r="AO346" s="5"/>
      <c r="AP346" s="5"/>
      <c r="AQ346" s="5"/>
      <c r="AR346" s="5"/>
      <c r="AS346" s="5"/>
      <c r="AT346" s="5"/>
      <c r="AU346" s="5"/>
      <c r="AV346" s="5"/>
      <c r="AW346" s="5"/>
      <c r="AX346" s="5"/>
      <c r="AY346" s="5"/>
      <c r="AZ346" s="5"/>
      <c r="BA346" s="5"/>
      <c r="BB346" s="5"/>
      <c r="BC346" s="5"/>
    </row>
    <row r="347" ht="15.7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  <c r="AF347" s="5"/>
      <c r="AG347" s="5"/>
      <c r="AH347" s="5"/>
      <c r="AI347" s="5"/>
      <c r="AJ347" s="5"/>
      <c r="AK347" s="5"/>
      <c r="AL347" s="5"/>
      <c r="AM347" s="5"/>
      <c r="AN347" s="5"/>
      <c r="AO347" s="5"/>
      <c r="AP347" s="5"/>
      <c r="AQ347" s="5"/>
      <c r="AR347" s="5"/>
      <c r="AS347" s="5"/>
      <c r="AT347" s="5"/>
      <c r="AU347" s="5"/>
      <c r="AV347" s="5"/>
      <c r="AW347" s="5"/>
      <c r="AX347" s="5"/>
      <c r="AY347" s="5"/>
      <c r="AZ347" s="5"/>
      <c r="BA347" s="5"/>
      <c r="BB347" s="5"/>
      <c r="BC347" s="5"/>
    </row>
    <row r="348" ht="15.7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"/>
      <c r="AG348" s="5"/>
      <c r="AH348" s="5"/>
      <c r="AI348" s="5"/>
      <c r="AJ348" s="5"/>
      <c r="AK348" s="5"/>
      <c r="AL348" s="5"/>
      <c r="AM348" s="5"/>
      <c r="AN348" s="5"/>
      <c r="AO348" s="5"/>
      <c r="AP348" s="5"/>
      <c r="AQ348" s="5"/>
      <c r="AR348" s="5"/>
      <c r="AS348" s="5"/>
      <c r="AT348" s="5"/>
      <c r="AU348" s="5"/>
      <c r="AV348" s="5"/>
      <c r="AW348" s="5"/>
      <c r="AX348" s="5"/>
      <c r="AY348" s="5"/>
      <c r="AZ348" s="5"/>
      <c r="BA348" s="5"/>
      <c r="BB348" s="5"/>
      <c r="BC348" s="5"/>
    </row>
    <row r="349" ht="15.7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5"/>
      <c r="AG349" s="5"/>
      <c r="AH349" s="5"/>
      <c r="AI349" s="5"/>
      <c r="AJ349" s="5"/>
      <c r="AK349" s="5"/>
      <c r="AL349" s="5"/>
      <c r="AM349" s="5"/>
      <c r="AN349" s="5"/>
      <c r="AO349" s="5"/>
      <c r="AP349" s="5"/>
      <c r="AQ349" s="5"/>
      <c r="AR349" s="5"/>
      <c r="AS349" s="5"/>
      <c r="AT349" s="5"/>
      <c r="AU349" s="5"/>
      <c r="AV349" s="5"/>
      <c r="AW349" s="5"/>
      <c r="AX349" s="5"/>
      <c r="AY349" s="5"/>
      <c r="AZ349" s="5"/>
      <c r="BA349" s="5"/>
      <c r="BB349" s="5"/>
      <c r="BC349" s="5"/>
    </row>
    <row r="350" ht="15.7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5"/>
      <c r="AG350" s="5"/>
      <c r="AH350" s="5"/>
      <c r="AI350" s="5"/>
      <c r="AJ350" s="5"/>
      <c r="AK350" s="5"/>
      <c r="AL350" s="5"/>
      <c r="AM350" s="5"/>
      <c r="AN350" s="5"/>
      <c r="AO350" s="5"/>
      <c r="AP350" s="5"/>
      <c r="AQ350" s="5"/>
      <c r="AR350" s="5"/>
      <c r="AS350" s="5"/>
      <c r="AT350" s="5"/>
      <c r="AU350" s="5"/>
      <c r="AV350" s="5"/>
      <c r="AW350" s="5"/>
      <c r="AX350" s="5"/>
      <c r="AY350" s="5"/>
      <c r="AZ350" s="5"/>
      <c r="BA350" s="5"/>
      <c r="BB350" s="5"/>
      <c r="BC350" s="5"/>
    </row>
    <row r="351" ht="15.7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  <c r="AF351" s="5"/>
      <c r="AG351" s="5"/>
      <c r="AH351" s="5"/>
      <c r="AI351" s="5"/>
      <c r="AJ351" s="5"/>
      <c r="AK351" s="5"/>
      <c r="AL351" s="5"/>
      <c r="AM351" s="5"/>
      <c r="AN351" s="5"/>
      <c r="AO351" s="5"/>
      <c r="AP351" s="5"/>
      <c r="AQ351" s="5"/>
      <c r="AR351" s="5"/>
      <c r="AS351" s="5"/>
      <c r="AT351" s="5"/>
      <c r="AU351" s="5"/>
      <c r="AV351" s="5"/>
      <c r="AW351" s="5"/>
      <c r="AX351" s="5"/>
      <c r="AY351" s="5"/>
      <c r="AZ351" s="5"/>
      <c r="BA351" s="5"/>
      <c r="BB351" s="5"/>
      <c r="BC351" s="5"/>
    </row>
    <row r="352" ht="15.7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  <c r="AF352" s="5"/>
      <c r="AG352" s="5"/>
      <c r="AH352" s="5"/>
      <c r="AI352" s="5"/>
      <c r="AJ352" s="5"/>
      <c r="AK352" s="5"/>
      <c r="AL352" s="5"/>
      <c r="AM352" s="5"/>
      <c r="AN352" s="5"/>
      <c r="AO352" s="5"/>
      <c r="AP352" s="5"/>
      <c r="AQ352" s="5"/>
      <c r="AR352" s="5"/>
      <c r="AS352" s="5"/>
      <c r="AT352" s="5"/>
      <c r="AU352" s="5"/>
      <c r="AV352" s="5"/>
      <c r="AW352" s="5"/>
      <c r="AX352" s="5"/>
      <c r="AY352" s="5"/>
      <c r="AZ352" s="5"/>
      <c r="BA352" s="5"/>
      <c r="BB352" s="5"/>
      <c r="BC352" s="5"/>
    </row>
    <row r="353" ht="15.7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5"/>
      <c r="AG353" s="5"/>
      <c r="AH353" s="5"/>
      <c r="AI353" s="5"/>
      <c r="AJ353" s="5"/>
      <c r="AK353" s="5"/>
      <c r="AL353" s="5"/>
      <c r="AM353" s="5"/>
      <c r="AN353" s="5"/>
      <c r="AO353" s="5"/>
      <c r="AP353" s="5"/>
      <c r="AQ353" s="5"/>
      <c r="AR353" s="5"/>
      <c r="AS353" s="5"/>
      <c r="AT353" s="5"/>
      <c r="AU353" s="5"/>
      <c r="AV353" s="5"/>
      <c r="AW353" s="5"/>
      <c r="AX353" s="5"/>
      <c r="AY353" s="5"/>
      <c r="AZ353" s="5"/>
      <c r="BA353" s="5"/>
      <c r="BB353" s="5"/>
      <c r="BC353" s="5"/>
    </row>
    <row r="354" ht="15.7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  <c r="AF354" s="5"/>
      <c r="AG354" s="5"/>
      <c r="AH354" s="5"/>
      <c r="AI354" s="5"/>
      <c r="AJ354" s="5"/>
      <c r="AK354" s="5"/>
      <c r="AL354" s="5"/>
      <c r="AM354" s="5"/>
      <c r="AN354" s="5"/>
      <c r="AO354" s="5"/>
      <c r="AP354" s="5"/>
      <c r="AQ354" s="5"/>
      <c r="AR354" s="5"/>
      <c r="AS354" s="5"/>
      <c r="AT354" s="5"/>
      <c r="AU354" s="5"/>
      <c r="AV354" s="5"/>
      <c r="AW354" s="5"/>
      <c r="AX354" s="5"/>
      <c r="AY354" s="5"/>
      <c r="AZ354" s="5"/>
      <c r="BA354" s="5"/>
      <c r="BB354" s="5"/>
      <c r="BC354" s="5"/>
    </row>
    <row r="355" ht="15.7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  <c r="AF355" s="5"/>
      <c r="AG355" s="5"/>
      <c r="AH355" s="5"/>
      <c r="AI355" s="5"/>
      <c r="AJ355" s="5"/>
      <c r="AK355" s="5"/>
      <c r="AL355" s="5"/>
      <c r="AM355" s="5"/>
      <c r="AN355" s="5"/>
      <c r="AO355" s="5"/>
      <c r="AP355" s="5"/>
      <c r="AQ355" s="5"/>
      <c r="AR355" s="5"/>
      <c r="AS355" s="5"/>
      <c r="AT355" s="5"/>
      <c r="AU355" s="5"/>
      <c r="AV355" s="5"/>
      <c r="AW355" s="5"/>
      <c r="AX355" s="5"/>
      <c r="AY355" s="5"/>
      <c r="AZ355" s="5"/>
      <c r="BA355" s="5"/>
      <c r="BB355" s="5"/>
      <c r="BC355" s="5"/>
    </row>
    <row r="356" ht="15.7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  <c r="AF356" s="5"/>
      <c r="AG356" s="5"/>
      <c r="AH356" s="5"/>
      <c r="AI356" s="5"/>
      <c r="AJ356" s="5"/>
      <c r="AK356" s="5"/>
      <c r="AL356" s="5"/>
      <c r="AM356" s="5"/>
      <c r="AN356" s="5"/>
      <c r="AO356" s="5"/>
      <c r="AP356" s="5"/>
      <c r="AQ356" s="5"/>
      <c r="AR356" s="5"/>
      <c r="AS356" s="5"/>
      <c r="AT356" s="5"/>
      <c r="AU356" s="5"/>
      <c r="AV356" s="5"/>
      <c r="AW356" s="5"/>
      <c r="AX356" s="5"/>
      <c r="AY356" s="5"/>
      <c r="AZ356" s="5"/>
      <c r="BA356" s="5"/>
      <c r="BB356" s="5"/>
      <c r="BC356" s="5"/>
    </row>
    <row r="357" ht="15.7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  <c r="AF357" s="5"/>
      <c r="AG357" s="5"/>
      <c r="AH357" s="5"/>
      <c r="AI357" s="5"/>
      <c r="AJ357" s="5"/>
      <c r="AK357" s="5"/>
      <c r="AL357" s="5"/>
      <c r="AM357" s="5"/>
      <c r="AN357" s="5"/>
      <c r="AO357" s="5"/>
      <c r="AP357" s="5"/>
      <c r="AQ357" s="5"/>
      <c r="AR357" s="5"/>
      <c r="AS357" s="5"/>
      <c r="AT357" s="5"/>
      <c r="AU357" s="5"/>
      <c r="AV357" s="5"/>
      <c r="AW357" s="5"/>
      <c r="AX357" s="5"/>
      <c r="AY357" s="5"/>
      <c r="AZ357" s="5"/>
      <c r="BA357" s="5"/>
      <c r="BB357" s="5"/>
      <c r="BC357" s="5"/>
    </row>
    <row r="358" ht="15.7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5"/>
      <c r="AG358" s="5"/>
      <c r="AH358" s="5"/>
      <c r="AI358" s="5"/>
      <c r="AJ358" s="5"/>
      <c r="AK358" s="5"/>
      <c r="AL358" s="5"/>
      <c r="AM358" s="5"/>
      <c r="AN358" s="5"/>
      <c r="AO358" s="5"/>
      <c r="AP358" s="5"/>
      <c r="AQ358" s="5"/>
      <c r="AR358" s="5"/>
      <c r="AS358" s="5"/>
      <c r="AT358" s="5"/>
      <c r="AU358" s="5"/>
      <c r="AV358" s="5"/>
      <c r="AW358" s="5"/>
      <c r="AX358" s="5"/>
      <c r="AY358" s="5"/>
      <c r="AZ358" s="5"/>
      <c r="BA358" s="5"/>
      <c r="BB358" s="5"/>
      <c r="BC358" s="5"/>
    </row>
    <row r="359" ht="15.7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5"/>
      <c r="AG359" s="5"/>
      <c r="AH359" s="5"/>
      <c r="AI359" s="5"/>
      <c r="AJ359" s="5"/>
      <c r="AK359" s="5"/>
      <c r="AL359" s="5"/>
      <c r="AM359" s="5"/>
      <c r="AN359" s="5"/>
      <c r="AO359" s="5"/>
      <c r="AP359" s="5"/>
      <c r="AQ359" s="5"/>
      <c r="AR359" s="5"/>
      <c r="AS359" s="5"/>
      <c r="AT359" s="5"/>
      <c r="AU359" s="5"/>
      <c r="AV359" s="5"/>
      <c r="AW359" s="5"/>
      <c r="AX359" s="5"/>
      <c r="AY359" s="5"/>
      <c r="AZ359" s="5"/>
      <c r="BA359" s="5"/>
      <c r="BB359" s="5"/>
      <c r="BC359" s="5"/>
    </row>
    <row r="360" ht="15.7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  <c r="AF360" s="5"/>
      <c r="AG360" s="5"/>
      <c r="AH360" s="5"/>
      <c r="AI360" s="5"/>
      <c r="AJ360" s="5"/>
      <c r="AK360" s="5"/>
      <c r="AL360" s="5"/>
      <c r="AM360" s="5"/>
      <c r="AN360" s="5"/>
      <c r="AO360" s="5"/>
      <c r="AP360" s="5"/>
      <c r="AQ360" s="5"/>
      <c r="AR360" s="5"/>
      <c r="AS360" s="5"/>
      <c r="AT360" s="5"/>
      <c r="AU360" s="5"/>
      <c r="AV360" s="5"/>
      <c r="AW360" s="5"/>
      <c r="AX360" s="5"/>
      <c r="AY360" s="5"/>
      <c r="AZ360" s="5"/>
      <c r="BA360" s="5"/>
      <c r="BB360" s="5"/>
      <c r="BC360" s="5"/>
    </row>
    <row r="361" ht="15.7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  <c r="AF361" s="5"/>
      <c r="AG361" s="5"/>
      <c r="AH361" s="5"/>
      <c r="AI361" s="5"/>
      <c r="AJ361" s="5"/>
      <c r="AK361" s="5"/>
      <c r="AL361" s="5"/>
      <c r="AM361" s="5"/>
      <c r="AN361" s="5"/>
      <c r="AO361" s="5"/>
      <c r="AP361" s="5"/>
      <c r="AQ361" s="5"/>
      <c r="AR361" s="5"/>
      <c r="AS361" s="5"/>
      <c r="AT361" s="5"/>
      <c r="AU361" s="5"/>
      <c r="AV361" s="5"/>
      <c r="AW361" s="5"/>
      <c r="AX361" s="5"/>
      <c r="AY361" s="5"/>
      <c r="AZ361" s="5"/>
      <c r="BA361" s="5"/>
      <c r="BB361" s="5"/>
      <c r="BC361" s="5"/>
    </row>
    <row r="362" ht="15.7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  <c r="AF362" s="5"/>
      <c r="AG362" s="5"/>
      <c r="AH362" s="5"/>
      <c r="AI362" s="5"/>
      <c r="AJ362" s="5"/>
      <c r="AK362" s="5"/>
      <c r="AL362" s="5"/>
      <c r="AM362" s="5"/>
      <c r="AN362" s="5"/>
      <c r="AO362" s="5"/>
      <c r="AP362" s="5"/>
      <c r="AQ362" s="5"/>
      <c r="AR362" s="5"/>
      <c r="AS362" s="5"/>
      <c r="AT362" s="5"/>
      <c r="AU362" s="5"/>
      <c r="AV362" s="5"/>
      <c r="AW362" s="5"/>
      <c r="AX362" s="5"/>
      <c r="AY362" s="5"/>
      <c r="AZ362" s="5"/>
      <c r="BA362" s="5"/>
      <c r="BB362" s="5"/>
      <c r="BC362" s="5"/>
    </row>
    <row r="363" ht="15.7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  <c r="AF363" s="5"/>
      <c r="AG363" s="5"/>
      <c r="AH363" s="5"/>
      <c r="AI363" s="5"/>
      <c r="AJ363" s="5"/>
      <c r="AK363" s="5"/>
      <c r="AL363" s="5"/>
      <c r="AM363" s="5"/>
      <c r="AN363" s="5"/>
      <c r="AO363" s="5"/>
      <c r="AP363" s="5"/>
      <c r="AQ363" s="5"/>
      <c r="AR363" s="5"/>
      <c r="AS363" s="5"/>
      <c r="AT363" s="5"/>
      <c r="AU363" s="5"/>
      <c r="AV363" s="5"/>
      <c r="AW363" s="5"/>
      <c r="AX363" s="5"/>
      <c r="AY363" s="5"/>
      <c r="AZ363" s="5"/>
      <c r="BA363" s="5"/>
      <c r="BB363" s="5"/>
      <c r="BC363" s="5"/>
    </row>
    <row r="364" ht="15.7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5"/>
      <c r="AG364" s="5"/>
      <c r="AH364" s="5"/>
      <c r="AI364" s="5"/>
      <c r="AJ364" s="5"/>
      <c r="AK364" s="5"/>
      <c r="AL364" s="5"/>
      <c r="AM364" s="5"/>
      <c r="AN364" s="5"/>
      <c r="AO364" s="5"/>
      <c r="AP364" s="5"/>
      <c r="AQ364" s="5"/>
      <c r="AR364" s="5"/>
      <c r="AS364" s="5"/>
      <c r="AT364" s="5"/>
      <c r="AU364" s="5"/>
      <c r="AV364" s="5"/>
      <c r="AW364" s="5"/>
      <c r="AX364" s="5"/>
      <c r="AY364" s="5"/>
      <c r="AZ364" s="5"/>
      <c r="BA364" s="5"/>
      <c r="BB364" s="5"/>
      <c r="BC364" s="5"/>
    </row>
    <row r="365" ht="15.7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  <c r="AF365" s="5"/>
      <c r="AG365" s="5"/>
      <c r="AH365" s="5"/>
      <c r="AI365" s="5"/>
      <c r="AJ365" s="5"/>
      <c r="AK365" s="5"/>
      <c r="AL365" s="5"/>
      <c r="AM365" s="5"/>
      <c r="AN365" s="5"/>
      <c r="AO365" s="5"/>
      <c r="AP365" s="5"/>
      <c r="AQ365" s="5"/>
      <c r="AR365" s="5"/>
      <c r="AS365" s="5"/>
      <c r="AT365" s="5"/>
      <c r="AU365" s="5"/>
      <c r="AV365" s="5"/>
      <c r="AW365" s="5"/>
      <c r="AX365" s="5"/>
      <c r="AY365" s="5"/>
      <c r="AZ365" s="5"/>
      <c r="BA365" s="5"/>
      <c r="BB365" s="5"/>
      <c r="BC365" s="5"/>
    </row>
    <row r="366" ht="15.7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5"/>
      <c r="AG366" s="5"/>
      <c r="AH366" s="5"/>
      <c r="AI366" s="5"/>
      <c r="AJ366" s="5"/>
      <c r="AK366" s="5"/>
      <c r="AL366" s="5"/>
      <c r="AM366" s="5"/>
      <c r="AN366" s="5"/>
      <c r="AO366" s="5"/>
      <c r="AP366" s="5"/>
      <c r="AQ366" s="5"/>
      <c r="AR366" s="5"/>
      <c r="AS366" s="5"/>
      <c r="AT366" s="5"/>
      <c r="AU366" s="5"/>
      <c r="AV366" s="5"/>
      <c r="AW366" s="5"/>
      <c r="AX366" s="5"/>
      <c r="AY366" s="5"/>
      <c r="AZ366" s="5"/>
      <c r="BA366" s="5"/>
      <c r="BB366" s="5"/>
      <c r="BC366" s="5"/>
    </row>
    <row r="367" ht="15.7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  <c r="AF367" s="5"/>
      <c r="AG367" s="5"/>
      <c r="AH367" s="5"/>
      <c r="AI367" s="5"/>
      <c r="AJ367" s="5"/>
      <c r="AK367" s="5"/>
      <c r="AL367" s="5"/>
      <c r="AM367" s="5"/>
      <c r="AN367" s="5"/>
      <c r="AO367" s="5"/>
      <c r="AP367" s="5"/>
      <c r="AQ367" s="5"/>
      <c r="AR367" s="5"/>
      <c r="AS367" s="5"/>
      <c r="AT367" s="5"/>
      <c r="AU367" s="5"/>
      <c r="AV367" s="5"/>
      <c r="AW367" s="5"/>
      <c r="AX367" s="5"/>
      <c r="AY367" s="5"/>
      <c r="AZ367" s="5"/>
      <c r="BA367" s="5"/>
      <c r="BB367" s="5"/>
      <c r="BC367" s="5"/>
    </row>
    <row r="368" ht="15.7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5"/>
      <c r="AG368" s="5"/>
      <c r="AH368" s="5"/>
      <c r="AI368" s="5"/>
      <c r="AJ368" s="5"/>
      <c r="AK368" s="5"/>
      <c r="AL368" s="5"/>
      <c r="AM368" s="5"/>
      <c r="AN368" s="5"/>
      <c r="AO368" s="5"/>
      <c r="AP368" s="5"/>
      <c r="AQ368" s="5"/>
      <c r="AR368" s="5"/>
      <c r="AS368" s="5"/>
      <c r="AT368" s="5"/>
      <c r="AU368" s="5"/>
      <c r="AV368" s="5"/>
      <c r="AW368" s="5"/>
      <c r="AX368" s="5"/>
      <c r="AY368" s="5"/>
      <c r="AZ368" s="5"/>
      <c r="BA368" s="5"/>
      <c r="BB368" s="5"/>
      <c r="BC368" s="5"/>
    </row>
    <row r="369" ht="15.7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5"/>
      <c r="AG369" s="5"/>
      <c r="AH369" s="5"/>
      <c r="AI369" s="5"/>
      <c r="AJ369" s="5"/>
      <c r="AK369" s="5"/>
      <c r="AL369" s="5"/>
      <c r="AM369" s="5"/>
      <c r="AN369" s="5"/>
      <c r="AO369" s="5"/>
      <c r="AP369" s="5"/>
      <c r="AQ369" s="5"/>
      <c r="AR369" s="5"/>
      <c r="AS369" s="5"/>
      <c r="AT369" s="5"/>
      <c r="AU369" s="5"/>
      <c r="AV369" s="5"/>
      <c r="AW369" s="5"/>
      <c r="AX369" s="5"/>
      <c r="AY369" s="5"/>
      <c r="AZ369" s="5"/>
      <c r="BA369" s="5"/>
      <c r="BB369" s="5"/>
      <c r="BC369" s="5"/>
    </row>
    <row r="370" ht="15.7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  <c r="AF370" s="5"/>
      <c r="AG370" s="5"/>
      <c r="AH370" s="5"/>
      <c r="AI370" s="5"/>
      <c r="AJ370" s="5"/>
      <c r="AK370" s="5"/>
      <c r="AL370" s="5"/>
      <c r="AM370" s="5"/>
      <c r="AN370" s="5"/>
      <c r="AO370" s="5"/>
      <c r="AP370" s="5"/>
      <c r="AQ370" s="5"/>
      <c r="AR370" s="5"/>
      <c r="AS370" s="5"/>
      <c r="AT370" s="5"/>
      <c r="AU370" s="5"/>
      <c r="AV370" s="5"/>
      <c r="AW370" s="5"/>
      <c r="AX370" s="5"/>
      <c r="AY370" s="5"/>
      <c r="AZ370" s="5"/>
      <c r="BA370" s="5"/>
      <c r="BB370" s="5"/>
      <c r="BC370" s="5"/>
    </row>
    <row r="371" ht="15.7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5"/>
      <c r="AG371" s="5"/>
      <c r="AH371" s="5"/>
      <c r="AI371" s="5"/>
      <c r="AJ371" s="5"/>
      <c r="AK371" s="5"/>
      <c r="AL371" s="5"/>
      <c r="AM371" s="5"/>
      <c r="AN371" s="5"/>
      <c r="AO371" s="5"/>
      <c r="AP371" s="5"/>
      <c r="AQ371" s="5"/>
      <c r="AR371" s="5"/>
      <c r="AS371" s="5"/>
      <c r="AT371" s="5"/>
      <c r="AU371" s="5"/>
      <c r="AV371" s="5"/>
      <c r="AW371" s="5"/>
      <c r="AX371" s="5"/>
      <c r="AY371" s="5"/>
      <c r="AZ371" s="5"/>
      <c r="BA371" s="5"/>
      <c r="BB371" s="5"/>
      <c r="BC371" s="5"/>
    </row>
    <row r="372" ht="15.7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  <c r="AF372" s="5"/>
      <c r="AG372" s="5"/>
      <c r="AH372" s="5"/>
      <c r="AI372" s="5"/>
      <c r="AJ372" s="5"/>
      <c r="AK372" s="5"/>
      <c r="AL372" s="5"/>
      <c r="AM372" s="5"/>
      <c r="AN372" s="5"/>
      <c r="AO372" s="5"/>
      <c r="AP372" s="5"/>
      <c r="AQ372" s="5"/>
      <c r="AR372" s="5"/>
      <c r="AS372" s="5"/>
      <c r="AT372" s="5"/>
      <c r="AU372" s="5"/>
      <c r="AV372" s="5"/>
      <c r="AW372" s="5"/>
      <c r="AX372" s="5"/>
      <c r="AY372" s="5"/>
      <c r="AZ372" s="5"/>
      <c r="BA372" s="5"/>
      <c r="BB372" s="5"/>
      <c r="BC372" s="5"/>
    </row>
    <row r="373" ht="15.7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5"/>
      <c r="AG373" s="5"/>
      <c r="AH373" s="5"/>
      <c r="AI373" s="5"/>
      <c r="AJ373" s="5"/>
      <c r="AK373" s="5"/>
      <c r="AL373" s="5"/>
      <c r="AM373" s="5"/>
      <c r="AN373" s="5"/>
      <c r="AO373" s="5"/>
      <c r="AP373" s="5"/>
      <c r="AQ373" s="5"/>
      <c r="AR373" s="5"/>
      <c r="AS373" s="5"/>
      <c r="AT373" s="5"/>
      <c r="AU373" s="5"/>
      <c r="AV373" s="5"/>
      <c r="AW373" s="5"/>
      <c r="AX373" s="5"/>
      <c r="AY373" s="5"/>
      <c r="AZ373" s="5"/>
      <c r="BA373" s="5"/>
      <c r="BB373" s="5"/>
      <c r="BC373" s="5"/>
    </row>
    <row r="374" ht="15.7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5"/>
      <c r="AG374" s="5"/>
      <c r="AH374" s="5"/>
      <c r="AI374" s="5"/>
      <c r="AJ374" s="5"/>
      <c r="AK374" s="5"/>
      <c r="AL374" s="5"/>
      <c r="AM374" s="5"/>
      <c r="AN374" s="5"/>
      <c r="AO374" s="5"/>
      <c r="AP374" s="5"/>
      <c r="AQ374" s="5"/>
      <c r="AR374" s="5"/>
      <c r="AS374" s="5"/>
      <c r="AT374" s="5"/>
      <c r="AU374" s="5"/>
      <c r="AV374" s="5"/>
      <c r="AW374" s="5"/>
      <c r="AX374" s="5"/>
      <c r="AY374" s="5"/>
      <c r="AZ374" s="5"/>
      <c r="BA374" s="5"/>
      <c r="BB374" s="5"/>
      <c r="BC374" s="5"/>
    </row>
    <row r="375" ht="15.7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5"/>
      <c r="AG375" s="5"/>
      <c r="AH375" s="5"/>
      <c r="AI375" s="5"/>
      <c r="AJ375" s="5"/>
      <c r="AK375" s="5"/>
      <c r="AL375" s="5"/>
      <c r="AM375" s="5"/>
      <c r="AN375" s="5"/>
      <c r="AO375" s="5"/>
      <c r="AP375" s="5"/>
      <c r="AQ375" s="5"/>
      <c r="AR375" s="5"/>
      <c r="AS375" s="5"/>
      <c r="AT375" s="5"/>
      <c r="AU375" s="5"/>
      <c r="AV375" s="5"/>
      <c r="AW375" s="5"/>
      <c r="AX375" s="5"/>
      <c r="AY375" s="5"/>
      <c r="AZ375" s="5"/>
      <c r="BA375" s="5"/>
      <c r="BB375" s="5"/>
      <c r="BC375" s="5"/>
    </row>
    <row r="376" ht="15.7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5"/>
      <c r="AG376" s="5"/>
      <c r="AH376" s="5"/>
      <c r="AI376" s="5"/>
      <c r="AJ376" s="5"/>
      <c r="AK376" s="5"/>
      <c r="AL376" s="5"/>
      <c r="AM376" s="5"/>
      <c r="AN376" s="5"/>
      <c r="AO376" s="5"/>
      <c r="AP376" s="5"/>
      <c r="AQ376" s="5"/>
      <c r="AR376" s="5"/>
      <c r="AS376" s="5"/>
      <c r="AT376" s="5"/>
      <c r="AU376" s="5"/>
      <c r="AV376" s="5"/>
      <c r="AW376" s="5"/>
      <c r="AX376" s="5"/>
      <c r="AY376" s="5"/>
      <c r="AZ376" s="5"/>
      <c r="BA376" s="5"/>
      <c r="BB376" s="5"/>
      <c r="BC376" s="5"/>
    </row>
    <row r="377" ht="15.7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5"/>
      <c r="AG377" s="5"/>
      <c r="AH377" s="5"/>
      <c r="AI377" s="5"/>
      <c r="AJ377" s="5"/>
      <c r="AK377" s="5"/>
      <c r="AL377" s="5"/>
      <c r="AM377" s="5"/>
      <c r="AN377" s="5"/>
      <c r="AO377" s="5"/>
      <c r="AP377" s="5"/>
      <c r="AQ377" s="5"/>
      <c r="AR377" s="5"/>
      <c r="AS377" s="5"/>
      <c r="AT377" s="5"/>
      <c r="AU377" s="5"/>
      <c r="AV377" s="5"/>
      <c r="AW377" s="5"/>
      <c r="AX377" s="5"/>
      <c r="AY377" s="5"/>
      <c r="AZ377" s="5"/>
      <c r="BA377" s="5"/>
      <c r="BB377" s="5"/>
      <c r="BC377" s="5"/>
    </row>
    <row r="378" ht="15.7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5"/>
      <c r="AG378" s="5"/>
      <c r="AH378" s="5"/>
      <c r="AI378" s="5"/>
      <c r="AJ378" s="5"/>
      <c r="AK378" s="5"/>
      <c r="AL378" s="5"/>
      <c r="AM378" s="5"/>
      <c r="AN378" s="5"/>
      <c r="AO378" s="5"/>
      <c r="AP378" s="5"/>
      <c r="AQ378" s="5"/>
      <c r="AR378" s="5"/>
      <c r="AS378" s="5"/>
      <c r="AT378" s="5"/>
      <c r="AU378" s="5"/>
      <c r="AV378" s="5"/>
      <c r="AW378" s="5"/>
      <c r="AX378" s="5"/>
      <c r="AY378" s="5"/>
      <c r="AZ378" s="5"/>
      <c r="BA378" s="5"/>
      <c r="BB378" s="5"/>
      <c r="BC378" s="5"/>
    </row>
    <row r="379" ht="15.7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5"/>
      <c r="AG379" s="5"/>
      <c r="AH379" s="5"/>
      <c r="AI379" s="5"/>
      <c r="AJ379" s="5"/>
      <c r="AK379" s="5"/>
      <c r="AL379" s="5"/>
      <c r="AM379" s="5"/>
      <c r="AN379" s="5"/>
      <c r="AO379" s="5"/>
      <c r="AP379" s="5"/>
      <c r="AQ379" s="5"/>
      <c r="AR379" s="5"/>
      <c r="AS379" s="5"/>
      <c r="AT379" s="5"/>
      <c r="AU379" s="5"/>
      <c r="AV379" s="5"/>
      <c r="AW379" s="5"/>
      <c r="AX379" s="5"/>
      <c r="AY379" s="5"/>
      <c r="AZ379" s="5"/>
      <c r="BA379" s="5"/>
      <c r="BB379" s="5"/>
      <c r="BC379" s="5"/>
    </row>
    <row r="380" ht="15.7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5"/>
      <c r="AG380" s="5"/>
      <c r="AH380" s="5"/>
      <c r="AI380" s="5"/>
      <c r="AJ380" s="5"/>
      <c r="AK380" s="5"/>
      <c r="AL380" s="5"/>
      <c r="AM380" s="5"/>
      <c r="AN380" s="5"/>
      <c r="AO380" s="5"/>
      <c r="AP380" s="5"/>
      <c r="AQ380" s="5"/>
      <c r="AR380" s="5"/>
      <c r="AS380" s="5"/>
      <c r="AT380" s="5"/>
      <c r="AU380" s="5"/>
      <c r="AV380" s="5"/>
      <c r="AW380" s="5"/>
      <c r="AX380" s="5"/>
      <c r="AY380" s="5"/>
      <c r="AZ380" s="5"/>
      <c r="BA380" s="5"/>
      <c r="BB380" s="5"/>
      <c r="BC380" s="5"/>
    </row>
    <row r="381" ht="15.7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5"/>
      <c r="AG381" s="5"/>
      <c r="AH381" s="5"/>
      <c r="AI381" s="5"/>
      <c r="AJ381" s="5"/>
      <c r="AK381" s="5"/>
      <c r="AL381" s="5"/>
      <c r="AM381" s="5"/>
      <c r="AN381" s="5"/>
      <c r="AO381" s="5"/>
      <c r="AP381" s="5"/>
      <c r="AQ381" s="5"/>
      <c r="AR381" s="5"/>
      <c r="AS381" s="5"/>
      <c r="AT381" s="5"/>
      <c r="AU381" s="5"/>
      <c r="AV381" s="5"/>
      <c r="AW381" s="5"/>
      <c r="AX381" s="5"/>
      <c r="AY381" s="5"/>
      <c r="AZ381" s="5"/>
      <c r="BA381" s="5"/>
      <c r="BB381" s="5"/>
      <c r="BC381" s="5"/>
    </row>
    <row r="382" ht="15.7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  <c r="AG382" s="5"/>
      <c r="AH382" s="5"/>
      <c r="AI382" s="5"/>
      <c r="AJ382" s="5"/>
      <c r="AK382" s="5"/>
      <c r="AL382" s="5"/>
      <c r="AM382" s="5"/>
      <c r="AN382" s="5"/>
      <c r="AO382" s="5"/>
      <c r="AP382" s="5"/>
      <c r="AQ382" s="5"/>
      <c r="AR382" s="5"/>
      <c r="AS382" s="5"/>
      <c r="AT382" s="5"/>
      <c r="AU382" s="5"/>
      <c r="AV382" s="5"/>
      <c r="AW382" s="5"/>
      <c r="AX382" s="5"/>
      <c r="AY382" s="5"/>
      <c r="AZ382" s="5"/>
      <c r="BA382" s="5"/>
      <c r="BB382" s="5"/>
      <c r="BC382" s="5"/>
    </row>
    <row r="383" ht="15.7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  <c r="AR383" s="5"/>
      <c r="AS383" s="5"/>
      <c r="AT383" s="5"/>
      <c r="AU383" s="5"/>
      <c r="AV383" s="5"/>
      <c r="AW383" s="5"/>
      <c r="AX383" s="5"/>
      <c r="AY383" s="5"/>
      <c r="AZ383" s="5"/>
      <c r="BA383" s="5"/>
      <c r="BB383" s="5"/>
      <c r="BC383" s="5"/>
    </row>
    <row r="384" ht="15.7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  <c r="AT384" s="5"/>
      <c r="AU384" s="5"/>
      <c r="AV384" s="5"/>
      <c r="AW384" s="5"/>
      <c r="AX384" s="5"/>
      <c r="AY384" s="5"/>
      <c r="AZ384" s="5"/>
      <c r="BA384" s="5"/>
      <c r="BB384" s="5"/>
      <c r="BC384" s="5"/>
    </row>
    <row r="385" ht="15.7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  <c r="AT385" s="5"/>
      <c r="AU385" s="5"/>
      <c r="AV385" s="5"/>
      <c r="AW385" s="5"/>
      <c r="AX385" s="5"/>
      <c r="AY385" s="5"/>
      <c r="AZ385" s="5"/>
      <c r="BA385" s="5"/>
      <c r="BB385" s="5"/>
      <c r="BC385" s="5"/>
    </row>
    <row r="386" ht="15.7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  <c r="AS386" s="5"/>
      <c r="AT386" s="5"/>
      <c r="AU386" s="5"/>
      <c r="AV386" s="5"/>
      <c r="AW386" s="5"/>
      <c r="AX386" s="5"/>
      <c r="AY386" s="5"/>
      <c r="AZ386" s="5"/>
      <c r="BA386" s="5"/>
      <c r="BB386" s="5"/>
      <c r="BC386" s="5"/>
    </row>
    <row r="387" ht="15.7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  <c r="AT387" s="5"/>
      <c r="AU387" s="5"/>
      <c r="AV387" s="5"/>
      <c r="AW387" s="5"/>
      <c r="AX387" s="5"/>
      <c r="AY387" s="5"/>
      <c r="AZ387" s="5"/>
      <c r="BA387" s="5"/>
      <c r="BB387" s="5"/>
      <c r="BC387" s="5"/>
    </row>
    <row r="388" ht="15.7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  <c r="AT388" s="5"/>
      <c r="AU388" s="5"/>
      <c r="AV388" s="5"/>
      <c r="AW388" s="5"/>
      <c r="AX388" s="5"/>
      <c r="AY388" s="5"/>
      <c r="AZ388" s="5"/>
      <c r="BA388" s="5"/>
      <c r="BB388" s="5"/>
      <c r="BC388" s="5"/>
    </row>
    <row r="389" ht="15.7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  <c r="AX389" s="5"/>
      <c r="AY389" s="5"/>
      <c r="AZ389" s="5"/>
      <c r="BA389" s="5"/>
      <c r="BB389" s="5"/>
      <c r="BC389" s="5"/>
    </row>
    <row r="390" ht="15.7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  <c r="AY390" s="5"/>
      <c r="AZ390" s="5"/>
      <c r="BA390" s="5"/>
      <c r="BB390" s="5"/>
      <c r="BC390" s="5"/>
    </row>
    <row r="391" ht="15.7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</row>
    <row r="392" ht="15.7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</row>
    <row r="393" ht="15.7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</row>
    <row r="394" ht="15.7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</row>
    <row r="395" ht="15.7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  <c r="BB395" s="5"/>
      <c r="BC395" s="5"/>
    </row>
    <row r="396" ht="15.7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5"/>
      <c r="BB396" s="5"/>
      <c r="BC396" s="5"/>
    </row>
    <row r="397" ht="15.7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5"/>
      <c r="BB397" s="5"/>
      <c r="BC397" s="5"/>
    </row>
    <row r="398" ht="15.7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  <c r="AZ398" s="5"/>
      <c r="BA398" s="5"/>
      <c r="BB398" s="5"/>
      <c r="BC398" s="5"/>
    </row>
    <row r="399" ht="15.7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  <c r="AZ399" s="5"/>
      <c r="BA399" s="5"/>
      <c r="BB399" s="5"/>
      <c r="BC399" s="5"/>
    </row>
    <row r="400" ht="15.7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  <c r="AZ400" s="5"/>
      <c r="BA400" s="5"/>
      <c r="BB400" s="5"/>
      <c r="BC400" s="5"/>
    </row>
    <row r="401" ht="15.7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5"/>
      <c r="BB401" s="5"/>
      <c r="BC401" s="5"/>
    </row>
    <row r="402" ht="15.7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5"/>
      <c r="BB402" s="5"/>
      <c r="BC402" s="5"/>
    </row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8">
    <mergeCell ref="D2:F2"/>
    <mergeCell ref="H2:U2"/>
    <mergeCell ref="W2:AJ2"/>
    <mergeCell ref="AN2:AV2"/>
    <mergeCell ref="AN3:AP3"/>
    <mergeCell ref="AQ3:AS3"/>
    <mergeCell ref="AT3:AV3"/>
    <mergeCell ref="AX3:AX22"/>
  </mergeCells>
  <printOptions/>
  <pageMargins bottom="0.787401575" footer="0.0" header="0.0" left="0.511811024" right="0.511811024" top="0.7874015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DBE5F1"/>
    <pageSetUpPr/>
  </sheetPr>
  <sheetViews>
    <sheetView showGridLines="0" workbookViewId="0"/>
  </sheetViews>
  <sheetFormatPr customHeight="1" defaultColWidth="14.43" defaultRowHeight="15.0"/>
  <cols>
    <col customWidth="1" min="1" max="1" width="3.14"/>
    <col customWidth="1" min="2" max="2" width="30.14"/>
    <col customWidth="1" min="3" max="4" width="32.0"/>
    <col customWidth="1" min="5" max="24" width="3.14"/>
  </cols>
  <sheetData>
    <row r="1" ht="29.25" customHeight="1">
      <c r="A1" s="63"/>
      <c r="B1" s="64" t="s">
        <v>90</v>
      </c>
      <c r="C1" s="65"/>
      <c r="D1" s="65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</row>
    <row r="2" ht="28.5" customHeight="1">
      <c r="A2" s="63"/>
      <c r="B2" s="66" t="s">
        <v>91</v>
      </c>
      <c r="C2" s="66" t="s">
        <v>92</v>
      </c>
      <c r="D2" s="66" t="s">
        <v>93</v>
      </c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</row>
    <row r="3" ht="18.0" customHeight="1">
      <c r="A3" s="63"/>
      <c r="B3" s="67" t="s">
        <v>94</v>
      </c>
      <c r="C3" s="68" t="s">
        <v>95</v>
      </c>
      <c r="D3" s="69" t="s">
        <v>96</v>
      </c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X3" s="63"/>
      <c r="Y3" s="63"/>
      <c r="Z3" s="63"/>
    </row>
    <row r="4" ht="18.0" customHeight="1">
      <c r="A4" s="63"/>
      <c r="B4" s="70"/>
      <c r="C4" s="71" t="s">
        <v>97</v>
      </c>
      <c r="D4" s="72" t="s">
        <v>96</v>
      </c>
      <c r="E4" s="63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  <c r="Z4" s="63"/>
    </row>
    <row r="5" ht="18.0" customHeight="1">
      <c r="A5" s="63"/>
      <c r="B5" s="73"/>
      <c r="C5" s="68" t="s">
        <v>98</v>
      </c>
      <c r="D5" s="69" t="s">
        <v>96</v>
      </c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</row>
    <row r="6" ht="18.0" customHeight="1">
      <c r="A6" s="63"/>
      <c r="B6" s="74" t="s">
        <v>99</v>
      </c>
      <c r="C6" s="68" t="s">
        <v>95</v>
      </c>
      <c r="D6" s="69" t="s">
        <v>96</v>
      </c>
      <c r="E6" s="63"/>
      <c r="F6" s="63"/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</row>
    <row r="7" ht="18.0" customHeight="1">
      <c r="A7" s="63"/>
      <c r="B7" s="70"/>
      <c r="C7" s="71" t="s">
        <v>97</v>
      </c>
      <c r="D7" s="72" t="s">
        <v>96</v>
      </c>
      <c r="E7" s="63"/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</row>
    <row r="8" ht="18.0" customHeight="1">
      <c r="A8" s="63"/>
      <c r="B8" s="70"/>
      <c r="C8" s="68" t="s">
        <v>98</v>
      </c>
      <c r="D8" s="69" t="s">
        <v>96</v>
      </c>
      <c r="E8" s="63"/>
      <c r="F8" s="63"/>
      <c r="G8" s="63"/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</row>
    <row r="9" ht="18.0" customHeight="1">
      <c r="A9" s="63"/>
      <c r="B9" s="73"/>
      <c r="C9" s="75" t="s">
        <v>100</v>
      </c>
      <c r="D9" s="76" t="s">
        <v>96</v>
      </c>
      <c r="E9" s="63"/>
      <c r="F9" s="63"/>
      <c r="G9" s="63"/>
      <c r="H9" s="63"/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</row>
    <row r="10" ht="18.0" customHeight="1">
      <c r="A10" s="63"/>
      <c r="B10" s="77" t="s">
        <v>101</v>
      </c>
      <c r="C10" s="68" t="s">
        <v>95</v>
      </c>
      <c r="D10" s="69" t="s">
        <v>96</v>
      </c>
      <c r="E10" s="63"/>
      <c r="F10" s="63"/>
      <c r="G10" s="63"/>
      <c r="H10" s="63"/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</row>
    <row r="11" ht="18.0" customHeight="1">
      <c r="A11" s="63"/>
      <c r="B11" s="70"/>
      <c r="C11" s="71" t="s">
        <v>97</v>
      </c>
      <c r="D11" s="72" t="s">
        <v>96</v>
      </c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3"/>
    </row>
    <row r="12" ht="18.0" customHeight="1">
      <c r="A12" s="63"/>
      <c r="B12" s="70"/>
      <c r="C12" s="68" t="s">
        <v>98</v>
      </c>
      <c r="D12" s="69" t="s">
        <v>96</v>
      </c>
      <c r="E12" s="63"/>
      <c r="F12" s="63"/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</row>
    <row r="13" ht="18.0" customHeight="1">
      <c r="A13" s="63"/>
      <c r="B13" s="73"/>
      <c r="C13" s="75" t="s">
        <v>100</v>
      </c>
      <c r="D13" s="76" t="s">
        <v>102</v>
      </c>
      <c r="E13" s="63"/>
      <c r="F13" s="63"/>
      <c r="G13" s="63"/>
      <c r="H13" s="63"/>
      <c r="I13" s="63"/>
      <c r="J13" s="63"/>
      <c r="K13" s="63"/>
      <c r="L13" s="63"/>
      <c r="M13" s="63"/>
      <c r="N13" s="63"/>
      <c r="O13" s="63"/>
      <c r="P13" s="63"/>
      <c r="Q13" s="63"/>
      <c r="R13" s="63"/>
      <c r="S13" s="63"/>
      <c r="T13" s="63"/>
      <c r="U13" s="63"/>
      <c r="V13" s="63"/>
      <c r="W13" s="63"/>
      <c r="X13" s="63"/>
      <c r="Y13" s="63"/>
      <c r="Z13" s="63"/>
    </row>
    <row r="14" ht="18.0" customHeight="1">
      <c r="A14" s="63"/>
      <c r="B14" s="78" t="s">
        <v>103</v>
      </c>
      <c r="C14" s="68" t="s">
        <v>95</v>
      </c>
      <c r="D14" s="69" t="s">
        <v>96</v>
      </c>
      <c r="E14" s="63"/>
      <c r="F14" s="63"/>
      <c r="G14" s="63"/>
      <c r="H14" s="63"/>
      <c r="I14" s="63"/>
      <c r="J14" s="63"/>
      <c r="K14" s="63"/>
      <c r="L14" s="63"/>
      <c r="M14" s="63"/>
      <c r="N14" s="63"/>
      <c r="O14" s="63"/>
      <c r="P14" s="63"/>
      <c r="Q14" s="63"/>
      <c r="R14" s="63"/>
      <c r="S14" s="63"/>
      <c r="T14" s="63"/>
      <c r="U14" s="63"/>
      <c r="V14" s="63"/>
      <c r="W14" s="63"/>
      <c r="X14" s="63"/>
      <c r="Y14" s="63"/>
      <c r="Z14" s="63"/>
    </row>
    <row r="15" ht="18.0" customHeight="1">
      <c r="A15" s="63"/>
      <c r="B15" s="70"/>
      <c r="C15" s="71" t="s">
        <v>97</v>
      </c>
      <c r="D15" s="72" t="s">
        <v>96</v>
      </c>
      <c r="E15" s="63"/>
      <c r="F15" s="63"/>
      <c r="G15" s="63"/>
      <c r="H15" s="63"/>
      <c r="I15" s="63"/>
      <c r="J15" s="63"/>
      <c r="K15" s="63"/>
      <c r="L15" s="63"/>
      <c r="M15" s="63"/>
      <c r="N15" s="63"/>
      <c r="O15" s="63"/>
      <c r="P15" s="63"/>
      <c r="Q15" s="63"/>
      <c r="R15" s="63"/>
      <c r="S15" s="63"/>
      <c r="T15" s="63"/>
      <c r="U15" s="63"/>
      <c r="V15" s="63"/>
      <c r="W15" s="63"/>
      <c r="X15" s="63"/>
      <c r="Y15" s="63"/>
      <c r="Z15" s="63"/>
    </row>
    <row r="16" ht="18.0" customHeight="1">
      <c r="A16" s="63"/>
      <c r="B16" s="70"/>
      <c r="C16" s="68" t="s">
        <v>98</v>
      </c>
      <c r="D16" s="69" t="s">
        <v>96</v>
      </c>
      <c r="E16" s="63"/>
      <c r="F16" s="63"/>
      <c r="G16" s="63"/>
      <c r="H16" s="63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</row>
    <row r="17" ht="18.0" customHeight="1">
      <c r="A17" s="63"/>
      <c r="B17" s="73"/>
      <c r="C17" s="75" t="s">
        <v>100</v>
      </c>
      <c r="D17" s="76" t="s">
        <v>102</v>
      </c>
      <c r="E17" s="63"/>
      <c r="F17" s="63"/>
      <c r="G17" s="63"/>
      <c r="H17" s="63"/>
      <c r="I17" s="63"/>
      <c r="J17" s="63"/>
      <c r="K17" s="63"/>
      <c r="L17" s="63"/>
      <c r="M17" s="63"/>
      <c r="N17" s="63"/>
      <c r="O17" s="63"/>
      <c r="P17" s="63"/>
      <c r="Q17" s="63"/>
      <c r="R17" s="63"/>
      <c r="S17" s="63"/>
      <c r="T17" s="63"/>
      <c r="U17" s="63"/>
      <c r="V17" s="63"/>
      <c r="W17" s="63"/>
      <c r="X17" s="63"/>
      <c r="Y17" s="63"/>
      <c r="Z17" s="63"/>
    </row>
    <row r="18" ht="18.0" customHeight="1">
      <c r="A18" s="63"/>
      <c r="B18" s="79" t="s">
        <v>104</v>
      </c>
      <c r="C18" s="68" t="s">
        <v>95</v>
      </c>
      <c r="D18" s="69" t="s">
        <v>96</v>
      </c>
      <c r="E18" s="63"/>
      <c r="F18" s="63"/>
      <c r="G18" s="63"/>
      <c r="H18" s="63"/>
      <c r="I18" s="63"/>
      <c r="J18" s="63"/>
      <c r="K18" s="63"/>
      <c r="L18" s="63"/>
      <c r="M18" s="63"/>
      <c r="N18" s="63"/>
      <c r="O18" s="63"/>
      <c r="P18" s="63"/>
      <c r="Q18" s="63"/>
      <c r="R18" s="63"/>
      <c r="S18" s="63"/>
      <c r="T18" s="63"/>
      <c r="U18" s="63"/>
      <c r="V18" s="63"/>
      <c r="W18" s="63"/>
      <c r="X18" s="63"/>
      <c r="Y18" s="63"/>
      <c r="Z18" s="63"/>
    </row>
    <row r="19" ht="18.0" customHeight="1">
      <c r="A19" s="63"/>
      <c r="B19" s="70"/>
      <c r="C19" s="71" t="s">
        <v>97</v>
      </c>
      <c r="D19" s="72" t="s">
        <v>96</v>
      </c>
      <c r="E19" s="63"/>
      <c r="F19" s="63"/>
      <c r="G19" s="63"/>
      <c r="H19" s="63"/>
      <c r="I19" s="63"/>
      <c r="J19" s="63"/>
      <c r="K19" s="63"/>
      <c r="L19" s="63"/>
      <c r="M19" s="63"/>
      <c r="N19" s="63"/>
      <c r="O19" s="63"/>
      <c r="P19" s="63"/>
      <c r="Q19" s="63"/>
      <c r="R19" s="63"/>
      <c r="S19" s="63"/>
      <c r="T19" s="63"/>
      <c r="U19" s="63"/>
      <c r="V19" s="63"/>
      <c r="W19" s="63"/>
      <c r="X19" s="63"/>
      <c r="Y19" s="63"/>
      <c r="Z19" s="63"/>
    </row>
    <row r="20" ht="18.0" customHeight="1">
      <c r="A20" s="63"/>
      <c r="B20" s="70"/>
      <c r="C20" s="68" t="s">
        <v>98</v>
      </c>
      <c r="D20" s="69" t="s">
        <v>96</v>
      </c>
      <c r="E20" s="63"/>
      <c r="F20" s="63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63"/>
      <c r="U20" s="63"/>
      <c r="V20" s="63"/>
      <c r="W20" s="63"/>
      <c r="X20" s="63"/>
      <c r="Y20" s="63"/>
      <c r="Z20" s="63"/>
    </row>
    <row r="21" ht="18.0" customHeight="1">
      <c r="A21" s="63"/>
      <c r="B21" s="73"/>
      <c r="C21" s="75" t="s">
        <v>100</v>
      </c>
      <c r="D21" s="76" t="s">
        <v>102</v>
      </c>
      <c r="E21" s="63"/>
      <c r="F21" s="63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63"/>
      <c r="U21" s="63"/>
      <c r="V21" s="63"/>
      <c r="W21" s="63"/>
      <c r="X21" s="63"/>
      <c r="Y21" s="63"/>
      <c r="Z21" s="63"/>
    </row>
    <row r="22" ht="18.0" customHeight="1">
      <c r="A22" s="63"/>
      <c r="B22" s="80" t="s">
        <v>105</v>
      </c>
      <c r="C22" s="68" t="s">
        <v>95</v>
      </c>
      <c r="D22" s="69" t="s">
        <v>96</v>
      </c>
      <c r="E22" s="63"/>
      <c r="F22" s="63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63"/>
      <c r="U22" s="63"/>
      <c r="V22" s="63"/>
      <c r="W22" s="63"/>
      <c r="X22" s="63"/>
      <c r="Y22" s="63"/>
      <c r="Z22" s="63"/>
    </row>
    <row r="23" ht="18.0" customHeight="1">
      <c r="A23" s="63"/>
      <c r="B23" s="70"/>
      <c r="C23" s="71" t="s">
        <v>97</v>
      </c>
      <c r="D23" s="72" t="s">
        <v>96</v>
      </c>
      <c r="E23" s="63"/>
      <c r="F23" s="63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</row>
    <row r="24" ht="18.0" customHeight="1">
      <c r="A24" s="63"/>
      <c r="B24" s="70"/>
      <c r="C24" s="68" t="s">
        <v>98</v>
      </c>
      <c r="D24" s="69" t="s">
        <v>96</v>
      </c>
      <c r="E24" s="63"/>
      <c r="F24" s="63"/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63"/>
      <c r="T24" s="63"/>
      <c r="U24" s="63"/>
      <c r="V24" s="63"/>
      <c r="W24" s="63"/>
      <c r="X24" s="63"/>
      <c r="Y24" s="63"/>
      <c r="Z24" s="63"/>
    </row>
    <row r="25" ht="18.0" customHeight="1">
      <c r="A25" s="63"/>
      <c r="B25" s="73"/>
      <c r="C25" s="75" t="s">
        <v>100</v>
      </c>
      <c r="D25" s="76" t="s">
        <v>102</v>
      </c>
      <c r="E25" s="63"/>
      <c r="F25" s="63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63"/>
      <c r="U25" s="63"/>
      <c r="V25" s="63"/>
      <c r="W25" s="63"/>
      <c r="X25" s="63"/>
      <c r="Y25" s="63"/>
      <c r="Z25" s="63"/>
    </row>
    <row r="26" ht="18.0" customHeight="1">
      <c r="A26" s="63"/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</row>
    <row r="27" ht="18.0" customHeight="1">
      <c r="A27" s="63"/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3"/>
      <c r="R27" s="63"/>
      <c r="S27" s="63"/>
      <c r="T27" s="63"/>
      <c r="U27" s="63"/>
      <c r="V27" s="63"/>
      <c r="W27" s="63"/>
      <c r="X27" s="63"/>
      <c r="Y27" s="63"/>
      <c r="Z27" s="63"/>
    </row>
    <row r="28" ht="18.0" customHeight="1">
      <c r="A28" s="63"/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3"/>
      <c r="R28" s="63"/>
      <c r="S28" s="63"/>
      <c r="T28" s="63"/>
      <c r="U28" s="63"/>
      <c r="V28" s="63"/>
      <c r="W28" s="63"/>
      <c r="X28" s="63"/>
      <c r="Y28" s="63"/>
      <c r="Z28" s="63"/>
    </row>
    <row r="29" ht="18.0" customHeight="1">
      <c r="A29" s="63"/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3"/>
      <c r="R29" s="63"/>
      <c r="S29" s="63"/>
      <c r="T29" s="63"/>
      <c r="U29" s="63"/>
      <c r="V29" s="63"/>
      <c r="W29" s="63"/>
      <c r="X29" s="63"/>
      <c r="Y29" s="63"/>
      <c r="Z29" s="63"/>
    </row>
    <row r="30" ht="18.0" customHeight="1">
      <c r="A30" s="63"/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3"/>
      <c r="R30" s="63"/>
      <c r="S30" s="63"/>
      <c r="T30" s="63"/>
      <c r="U30" s="63"/>
      <c r="V30" s="63"/>
      <c r="W30" s="63"/>
      <c r="X30" s="63"/>
      <c r="Y30" s="63"/>
      <c r="Z30" s="63"/>
    </row>
    <row r="31" ht="18.0" customHeight="1">
      <c r="A31" s="63"/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63"/>
      <c r="X31" s="63"/>
      <c r="Y31" s="63"/>
      <c r="Z31" s="63"/>
    </row>
    <row r="32" ht="18.0" customHeight="1">
      <c r="A32" s="63"/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3"/>
      <c r="X32" s="63"/>
      <c r="Y32" s="63"/>
      <c r="Z32" s="63"/>
    </row>
    <row r="33" ht="18.0" customHeight="1">
      <c r="A33" s="63"/>
      <c r="B33" s="63"/>
      <c r="C33" s="63"/>
      <c r="D33" s="63"/>
      <c r="E33" s="63"/>
      <c r="F33" s="63"/>
      <c r="G33" s="63"/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63"/>
      <c r="U33" s="63"/>
      <c r="V33" s="63"/>
      <c r="W33" s="63"/>
      <c r="X33" s="63"/>
      <c r="Y33" s="63"/>
      <c r="Z33" s="63"/>
    </row>
    <row r="34" ht="18.0" customHeight="1">
      <c r="A34" s="63"/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3"/>
      <c r="R34" s="63"/>
      <c r="S34" s="63"/>
      <c r="T34" s="63"/>
      <c r="U34" s="63"/>
      <c r="V34" s="63"/>
      <c r="W34" s="63"/>
      <c r="X34" s="63"/>
      <c r="Y34" s="63"/>
      <c r="Z34" s="63"/>
    </row>
    <row r="35" ht="18.0" customHeight="1">
      <c r="A35" s="63"/>
      <c r="B35" s="63"/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  <c r="P35" s="63"/>
      <c r="Q35" s="63"/>
      <c r="R35" s="63"/>
      <c r="S35" s="63"/>
      <c r="T35" s="63"/>
      <c r="U35" s="63"/>
      <c r="V35" s="63"/>
      <c r="W35" s="63"/>
      <c r="X35" s="63"/>
      <c r="Y35" s="63"/>
      <c r="Z35" s="63"/>
    </row>
    <row r="36" ht="18.0" customHeight="1">
      <c r="A36" s="63"/>
      <c r="B36" s="63"/>
      <c r="C36" s="63"/>
      <c r="D36" s="63"/>
      <c r="E36" s="63"/>
      <c r="F36" s="63"/>
      <c r="G36" s="63"/>
      <c r="H36" s="63"/>
      <c r="I36" s="63"/>
      <c r="J36" s="63"/>
      <c r="K36" s="63"/>
      <c r="L36" s="63"/>
      <c r="M36" s="63"/>
      <c r="N36" s="63"/>
      <c r="O36" s="63"/>
      <c r="P36" s="63"/>
      <c r="Q36" s="63"/>
      <c r="R36" s="63"/>
      <c r="S36" s="63"/>
      <c r="T36" s="63"/>
      <c r="U36" s="63"/>
      <c r="V36" s="63"/>
      <c r="W36" s="63"/>
      <c r="X36" s="63"/>
      <c r="Y36" s="63"/>
      <c r="Z36" s="63"/>
    </row>
    <row r="37" ht="18.0" customHeight="1">
      <c r="A37" s="63"/>
      <c r="B37" s="63"/>
      <c r="C37" s="63"/>
      <c r="D37" s="63"/>
      <c r="E37" s="63"/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3"/>
      <c r="X37" s="63"/>
      <c r="Y37" s="63"/>
      <c r="Z37" s="63"/>
    </row>
    <row r="38" ht="18.0" customHeight="1">
      <c r="A38" s="63"/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</row>
    <row r="39" ht="18.0" customHeight="1">
      <c r="A39" s="63"/>
      <c r="B39" s="63"/>
      <c r="C39" s="63"/>
      <c r="D39" s="63"/>
      <c r="E39" s="63"/>
      <c r="F39" s="63"/>
      <c r="G39" s="63"/>
      <c r="H39" s="63"/>
      <c r="I39" s="63"/>
      <c r="J39" s="63"/>
      <c r="K39" s="63"/>
      <c r="L39" s="63"/>
      <c r="M39" s="63"/>
      <c r="N39" s="63"/>
      <c r="O39" s="63"/>
      <c r="P39" s="63"/>
      <c r="Q39" s="63"/>
      <c r="R39" s="63"/>
      <c r="S39" s="63"/>
      <c r="T39" s="63"/>
      <c r="U39" s="63"/>
      <c r="V39" s="63"/>
      <c r="W39" s="63"/>
      <c r="X39" s="63"/>
      <c r="Y39" s="63"/>
      <c r="Z39" s="63"/>
    </row>
    <row r="40" ht="18.0" customHeight="1">
      <c r="A40" s="63"/>
      <c r="B40" s="63"/>
      <c r="C40" s="63"/>
      <c r="D40" s="63"/>
      <c r="E40" s="63"/>
      <c r="F40" s="63"/>
      <c r="G40" s="63"/>
      <c r="H40" s="63"/>
      <c r="I40" s="63"/>
      <c r="J40" s="63"/>
      <c r="K40" s="63"/>
      <c r="L40" s="63"/>
      <c r="M40" s="63"/>
      <c r="N40" s="63"/>
      <c r="O40" s="63"/>
      <c r="P40" s="63"/>
      <c r="Q40" s="63"/>
      <c r="R40" s="63"/>
      <c r="S40" s="63"/>
      <c r="T40" s="63"/>
      <c r="U40" s="63"/>
      <c r="V40" s="63"/>
      <c r="W40" s="63"/>
      <c r="X40" s="63"/>
      <c r="Y40" s="63"/>
      <c r="Z40" s="63"/>
    </row>
    <row r="41" ht="18.0" customHeight="1">
      <c r="A41" s="63"/>
      <c r="B41" s="63"/>
      <c r="C41" s="63"/>
      <c r="D41" s="63"/>
      <c r="E41" s="63"/>
      <c r="F41" s="63"/>
      <c r="G41" s="63"/>
      <c r="H41" s="63"/>
      <c r="I41" s="63"/>
      <c r="J41" s="63"/>
      <c r="K41" s="63"/>
      <c r="L41" s="63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63"/>
      <c r="X41" s="63"/>
      <c r="Y41" s="63"/>
      <c r="Z41" s="63"/>
    </row>
    <row r="42" ht="18.0" customHeight="1">
      <c r="A42" s="63"/>
      <c r="B42" s="63"/>
      <c r="C42" s="63"/>
      <c r="D42" s="63"/>
      <c r="E42" s="63"/>
      <c r="F42" s="63"/>
      <c r="G42" s="63"/>
      <c r="H42" s="63"/>
      <c r="I42" s="63"/>
      <c r="J42" s="63"/>
      <c r="K42" s="63"/>
      <c r="L42" s="63"/>
      <c r="M42" s="63"/>
      <c r="N42" s="63"/>
      <c r="O42" s="63"/>
      <c r="P42" s="63"/>
      <c r="Q42" s="63"/>
      <c r="R42" s="63"/>
      <c r="S42" s="63"/>
      <c r="T42" s="63"/>
      <c r="U42" s="63"/>
      <c r="V42" s="63"/>
      <c r="W42" s="63"/>
      <c r="X42" s="63"/>
      <c r="Y42" s="63"/>
      <c r="Z42" s="63"/>
    </row>
    <row r="43" ht="18.0" customHeight="1">
      <c r="A43" s="63"/>
      <c r="B43" s="63"/>
      <c r="C43" s="63"/>
      <c r="D43" s="63"/>
      <c r="E43" s="63"/>
      <c r="F43" s="63"/>
      <c r="G43" s="63"/>
      <c r="H43" s="63"/>
      <c r="I43" s="63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3"/>
      <c r="X43" s="63"/>
      <c r="Y43" s="63"/>
      <c r="Z43" s="63"/>
    </row>
    <row r="44" ht="18.0" customHeight="1">
      <c r="A44" s="63"/>
      <c r="B44" s="63"/>
      <c r="C44" s="63"/>
      <c r="D44" s="63"/>
      <c r="E44" s="63"/>
      <c r="F44" s="63"/>
      <c r="G44" s="63"/>
      <c r="H44" s="63"/>
      <c r="I44" s="63"/>
      <c r="J44" s="63"/>
      <c r="K44" s="63"/>
      <c r="L44" s="63"/>
      <c r="M44" s="63"/>
      <c r="N44" s="63"/>
      <c r="O44" s="63"/>
      <c r="P44" s="63"/>
      <c r="Q44" s="63"/>
      <c r="R44" s="63"/>
      <c r="S44" s="63"/>
      <c r="T44" s="63"/>
      <c r="U44" s="63"/>
      <c r="V44" s="63"/>
      <c r="W44" s="63"/>
      <c r="X44" s="63"/>
      <c r="Y44" s="63"/>
      <c r="Z44" s="63"/>
    </row>
    <row r="45" ht="18.0" customHeight="1">
      <c r="A45" s="63"/>
      <c r="B45" s="63"/>
      <c r="C45" s="63"/>
      <c r="D45" s="63"/>
      <c r="E45" s="63"/>
      <c r="F45" s="63"/>
      <c r="G45" s="63"/>
      <c r="H45" s="63"/>
      <c r="I45" s="63"/>
      <c r="J45" s="63"/>
      <c r="K45" s="63"/>
      <c r="L45" s="63"/>
      <c r="M45" s="63"/>
      <c r="N45" s="63"/>
      <c r="O45" s="63"/>
      <c r="P45" s="63"/>
      <c r="Q45" s="63"/>
      <c r="R45" s="63"/>
      <c r="S45" s="63"/>
      <c r="T45" s="63"/>
      <c r="U45" s="63"/>
      <c r="V45" s="63"/>
      <c r="W45" s="63"/>
      <c r="X45" s="63"/>
      <c r="Y45" s="63"/>
      <c r="Z45" s="63"/>
    </row>
    <row r="46" ht="18.0" customHeight="1">
      <c r="A46" s="63"/>
      <c r="B46" s="63"/>
      <c r="C46" s="63"/>
      <c r="D46" s="63"/>
      <c r="E46" s="63"/>
      <c r="F46" s="63"/>
      <c r="G46" s="63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</row>
    <row r="47" ht="18.0" customHeight="1">
      <c r="A47" s="63"/>
      <c r="B47" s="63"/>
      <c r="C47" s="63"/>
      <c r="D47" s="63"/>
      <c r="E47" s="63"/>
      <c r="F47" s="63"/>
      <c r="G47" s="63"/>
      <c r="H47" s="63"/>
      <c r="I47" s="63"/>
      <c r="J47" s="63"/>
      <c r="K47" s="63"/>
      <c r="L47" s="63"/>
      <c r="M47" s="63"/>
      <c r="N47" s="63"/>
      <c r="O47" s="63"/>
      <c r="P47" s="63"/>
      <c r="Q47" s="63"/>
      <c r="R47" s="63"/>
      <c r="S47" s="63"/>
      <c r="T47" s="63"/>
      <c r="U47" s="63"/>
      <c r="V47" s="63"/>
      <c r="W47" s="63"/>
      <c r="X47" s="63"/>
      <c r="Y47" s="63"/>
      <c r="Z47" s="63"/>
    </row>
    <row r="48" ht="18.0" customHeight="1">
      <c r="A48" s="63"/>
      <c r="B48" s="63"/>
      <c r="C48" s="63"/>
      <c r="D48" s="63"/>
      <c r="E48" s="63"/>
      <c r="F48" s="63"/>
      <c r="G48" s="63"/>
      <c r="H48" s="63"/>
      <c r="I48" s="63"/>
      <c r="J48" s="63"/>
      <c r="K48" s="63"/>
      <c r="L48" s="63"/>
      <c r="M48" s="63"/>
      <c r="N48" s="63"/>
      <c r="O48" s="63"/>
      <c r="P48" s="63"/>
      <c r="Q48" s="63"/>
      <c r="R48" s="63"/>
      <c r="S48" s="63"/>
      <c r="T48" s="63"/>
      <c r="U48" s="63"/>
      <c r="V48" s="63"/>
      <c r="W48" s="63"/>
      <c r="X48" s="63"/>
      <c r="Y48" s="63"/>
      <c r="Z48" s="63"/>
    </row>
    <row r="49" ht="18.0" customHeight="1">
      <c r="A49" s="63"/>
      <c r="B49" s="63"/>
      <c r="C49" s="63"/>
      <c r="D49" s="63"/>
      <c r="E49" s="63"/>
      <c r="F49" s="63"/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</row>
    <row r="50" ht="18.0" customHeight="1">
      <c r="A50" s="63"/>
      <c r="B50" s="63"/>
      <c r="C50" s="63"/>
      <c r="D50" s="63"/>
      <c r="E50" s="63"/>
      <c r="F50" s="63"/>
      <c r="G50" s="63"/>
      <c r="H50" s="63"/>
      <c r="I50" s="63"/>
      <c r="J50" s="63"/>
      <c r="K50" s="63"/>
      <c r="L50" s="63"/>
      <c r="M50" s="63"/>
      <c r="N50" s="63"/>
      <c r="O50" s="63"/>
      <c r="P50" s="63"/>
      <c r="Q50" s="63"/>
      <c r="R50" s="63"/>
      <c r="S50" s="63"/>
      <c r="T50" s="63"/>
      <c r="U50" s="63"/>
      <c r="V50" s="63"/>
      <c r="W50" s="63"/>
      <c r="X50" s="63"/>
      <c r="Y50" s="63"/>
      <c r="Z50" s="63"/>
    </row>
    <row r="51" ht="18.0" customHeight="1">
      <c r="A51" s="63"/>
      <c r="B51" s="63"/>
      <c r="C51" s="63"/>
      <c r="D51" s="63"/>
      <c r="E51" s="63"/>
      <c r="F51" s="63"/>
      <c r="G51" s="63"/>
      <c r="H51" s="63"/>
      <c r="I51" s="63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</row>
    <row r="52" ht="18.0" customHeight="1">
      <c r="A52" s="63"/>
      <c r="B52" s="63"/>
      <c r="C52" s="63"/>
      <c r="D52" s="63"/>
      <c r="E52" s="63"/>
      <c r="F52" s="63"/>
      <c r="G52" s="63"/>
      <c r="H52" s="63"/>
      <c r="I52" s="63"/>
      <c r="J52" s="63"/>
      <c r="K52" s="63"/>
      <c r="L52" s="63"/>
      <c r="M52" s="63"/>
      <c r="N52" s="63"/>
      <c r="O52" s="63"/>
      <c r="P52" s="63"/>
      <c r="Q52" s="63"/>
      <c r="R52" s="63"/>
      <c r="S52" s="63"/>
      <c r="T52" s="63"/>
      <c r="U52" s="63"/>
      <c r="V52" s="63"/>
      <c r="W52" s="63"/>
      <c r="X52" s="63"/>
      <c r="Y52" s="63"/>
      <c r="Z52" s="63"/>
    </row>
    <row r="53" ht="18.0" customHeight="1">
      <c r="A53" s="63"/>
      <c r="B53" s="63"/>
      <c r="C53" s="63"/>
      <c r="D53" s="63"/>
      <c r="E53" s="63"/>
      <c r="F53" s="63"/>
      <c r="G53" s="63"/>
      <c r="H53" s="63"/>
      <c r="I53" s="63"/>
      <c r="J53" s="63"/>
      <c r="K53" s="63"/>
      <c r="L53" s="63"/>
      <c r="M53" s="63"/>
      <c r="N53" s="63"/>
      <c r="O53" s="63"/>
      <c r="P53" s="63"/>
      <c r="Q53" s="63"/>
      <c r="R53" s="63"/>
      <c r="S53" s="63"/>
      <c r="T53" s="63"/>
      <c r="U53" s="63"/>
      <c r="V53" s="63"/>
      <c r="W53" s="63"/>
      <c r="X53" s="63"/>
      <c r="Y53" s="63"/>
      <c r="Z53" s="63"/>
    </row>
    <row r="54" ht="18.0" customHeight="1">
      <c r="A54" s="63"/>
      <c r="B54" s="63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</row>
    <row r="55" ht="18.0" customHeight="1">
      <c r="A55" s="63"/>
      <c r="B55" s="63"/>
      <c r="C55" s="63"/>
      <c r="D55" s="63"/>
      <c r="E55" s="63"/>
      <c r="F55" s="63"/>
      <c r="G55" s="63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63"/>
      <c r="U55" s="63"/>
      <c r="V55" s="63"/>
      <c r="W55" s="63"/>
      <c r="X55" s="63"/>
      <c r="Y55" s="63"/>
      <c r="Z55" s="63"/>
    </row>
    <row r="56" ht="18.0" customHeight="1">
      <c r="A56" s="63"/>
      <c r="B56" s="63"/>
      <c r="C56" s="63"/>
      <c r="D56" s="63"/>
      <c r="E56" s="63"/>
      <c r="F56" s="63"/>
      <c r="G56" s="63"/>
      <c r="H56" s="63"/>
      <c r="I56" s="63"/>
      <c r="J56" s="63"/>
      <c r="K56" s="63"/>
      <c r="L56" s="63"/>
      <c r="M56" s="63"/>
      <c r="N56" s="63"/>
      <c r="O56" s="63"/>
      <c r="P56" s="63"/>
      <c r="Q56" s="63"/>
      <c r="R56" s="63"/>
      <c r="S56" s="63"/>
      <c r="T56" s="63"/>
      <c r="U56" s="63"/>
      <c r="V56" s="63"/>
      <c r="W56" s="63"/>
      <c r="X56" s="63"/>
      <c r="Y56" s="63"/>
      <c r="Z56" s="63"/>
    </row>
    <row r="57" ht="18.0" customHeight="1">
      <c r="A57" s="63"/>
      <c r="B57" s="63"/>
      <c r="C57" s="63"/>
      <c r="D57" s="63"/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3"/>
      <c r="X57" s="63"/>
      <c r="Y57" s="63"/>
      <c r="Z57" s="63"/>
    </row>
    <row r="58" ht="18.0" customHeight="1">
      <c r="A58" s="63"/>
      <c r="B58" s="63"/>
      <c r="C58" s="63"/>
      <c r="D58" s="63"/>
      <c r="E58" s="63"/>
      <c r="F58" s="63"/>
      <c r="G58" s="63"/>
      <c r="H58" s="63"/>
      <c r="I58" s="63"/>
      <c r="J58" s="63"/>
      <c r="K58" s="63"/>
      <c r="L58" s="63"/>
      <c r="M58" s="63"/>
      <c r="N58" s="63"/>
      <c r="O58" s="63"/>
      <c r="P58" s="63"/>
      <c r="Q58" s="63"/>
      <c r="R58" s="63"/>
      <c r="S58" s="63"/>
      <c r="T58" s="63"/>
      <c r="U58" s="63"/>
      <c r="V58" s="63"/>
      <c r="W58" s="63"/>
      <c r="X58" s="63"/>
      <c r="Y58" s="63"/>
      <c r="Z58" s="63"/>
    </row>
    <row r="59" ht="18.0" customHeight="1">
      <c r="A59" s="63"/>
      <c r="B59" s="63"/>
      <c r="C59" s="63"/>
      <c r="D59" s="63"/>
      <c r="E59" s="63"/>
      <c r="F59" s="63"/>
      <c r="G59" s="63"/>
      <c r="H59" s="63"/>
      <c r="I59" s="63"/>
      <c r="J59" s="63"/>
      <c r="K59" s="63"/>
      <c r="L59" s="63"/>
      <c r="M59" s="63"/>
      <c r="N59" s="63"/>
      <c r="O59" s="63"/>
      <c r="P59" s="63"/>
      <c r="Q59" s="63"/>
      <c r="R59" s="63"/>
      <c r="S59" s="63"/>
      <c r="T59" s="63"/>
      <c r="U59" s="63"/>
      <c r="V59" s="63"/>
      <c r="W59" s="63"/>
      <c r="X59" s="63"/>
      <c r="Y59" s="63"/>
      <c r="Z59" s="63"/>
    </row>
    <row r="60" ht="18.0" customHeight="1">
      <c r="A60" s="63"/>
      <c r="B60" s="63"/>
      <c r="C60" s="63"/>
      <c r="D60" s="63"/>
      <c r="E60" s="63"/>
      <c r="F60" s="63"/>
      <c r="G60" s="63"/>
      <c r="H60" s="63"/>
      <c r="I60" s="63"/>
      <c r="J60" s="63"/>
      <c r="K60" s="63"/>
      <c r="L60" s="63"/>
      <c r="M60" s="63"/>
      <c r="N60" s="63"/>
      <c r="O60" s="63"/>
      <c r="P60" s="63"/>
      <c r="Q60" s="63"/>
      <c r="R60" s="63"/>
      <c r="S60" s="63"/>
      <c r="T60" s="63"/>
      <c r="U60" s="63"/>
      <c r="V60" s="63"/>
      <c r="W60" s="63"/>
      <c r="X60" s="63"/>
      <c r="Y60" s="63"/>
      <c r="Z60" s="63"/>
    </row>
    <row r="61" ht="18.0" customHeight="1">
      <c r="A61" s="63"/>
      <c r="B61" s="63"/>
      <c r="C61" s="63"/>
      <c r="D61" s="63"/>
      <c r="E61" s="63"/>
      <c r="F61" s="63"/>
      <c r="G61" s="63"/>
      <c r="H61" s="63"/>
      <c r="I61" s="63"/>
      <c r="J61" s="63"/>
      <c r="K61" s="63"/>
      <c r="L61" s="63"/>
      <c r="M61" s="63"/>
      <c r="N61" s="63"/>
      <c r="O61" s="63"/>
      <c r="P61" s="63"/>
      <c r="Q61" s="63"/>
      <c r="R61" s="63"/>
      <c r="S61" s="63"/>
      <c r="T61" s="63"/>
      <c r="U61" s="63"/>
      <c r="V61" s="63"/>
      <c r="W61" s="63"/>
      <c r="X61" s="63"/>
      <c r="Y61" s="63"/>
      <c r="Z61" s="63"/>
    </row>
    <row r="62" ht="18.0" customHeight="1">
      <c r="A62" s="63"/>
      <c r="B62" s="63"/>
      <c r="C62" s="63"/>
      <c r="D62" s="63"/>
      <c r="E62" s="63"/>
      <c r="F62" s="63"/>
      <c r="G62" s="63"/>
      <c r="H62" s="63"/>
      <c r="I62" s="63"/>
      <c r="J62" s="63"/>
      <c r="K62" s="63"/>
      <c r="L62" s="63"/>
      <c r="M62" s="63"/>
      <c r="N62" s="63"/>
      <c r="O62" s="63"/>
      <c r="P62" s="63"/>
      <c r="Q62" s="63"/>
      <c r="R62" s="63"/>
      <c r="S62" s="63"/>
      <c r="T62" s="63"/>
      <c r="U62" s="63"/>
      <c r="V62" s="63"/>
      <c r="W62" s="63"/>
      <c r="X62" s="63"/>
      <c r="Y62" s="63"/>
      <c r="Z62" s="63"/>
    </row>
    <row r="63" ht="18.0" customHeight="1">
      <c r="A63" s="63"/>
      <c r="B63" s="63"/>
      <c r="C63" s="63"/>
      <c r="D63" s="63"/>
      <c r="E63" s="63"/>
      <c r="F63" s="63"/>
      <c r="G63" s="63"/>
      <c r="H63" s="63"/>
      <c r="I63" s="63"/>
      <c r="J63" s="63"/>
      <c r="K63" s="63"/>
      <c r="L63" s="63"/>
      <c r="M63" s="63"/>
      <c r="N63" s="63"/>
      <c r="O63" s="63"/>
      <c r="P63" s="63"/>
      <c r="Q63" s="63"/>
      <c r="R63" s="63"/>
      <c r="S63" s="63"/>
      <c r="T63" s="63"/>
      <c r="U63" s="63"/>
      <c r="V63" s="63"/>
      <c r="W63" s="63"/>
      <c r="X63" s="63"/>
      <c r="Y63" s="63"/>
      <c r="Z63" s="63"/>
    </row>
    <row r="64" ht="18.0" customHeight="1">
      <c r="A64" s="63"/>
      <c r="B64" s="63"/>
      <c r="C64" s="63"/>
      <c r="D64" s="63"/>
      <c r="E64" s="63"/>
      <c r="F64" s="63"/>
      <c r="G64" s="63"/>
      <c r="H64" s="63"/>
      <c r="I64" s="63"/>
      <c r="J64" s="63"/>
      <c r="K64" s="63"/>
      <c r="L64" s="63"/>
      <c r="M64" s="63"/>
      <c r="N64" s="63"/>
      <c r="O64" s="63"/>
      <c r="P64" s="63"/>
      <c r="Q64" s="63"/>
      <c r="R64" s="63"/>
      <c r="S64" s="63"/>
      <c r="T64" s="63"/>
      <c r="U64" s="63"/>
      <c r="V64" s="63"/>
      <c r="W64" s="63"/>
      <c r="X64" s="63"/>
      <c r="Y64" s="63"/>
      <c r="Z64" s="63"/>
    </row>
    <row r="65" ht="18.0" customHeight="1">
      <c r="A65" s="63"/>
      <c r="B65" s="63"/>
      <c r="C65" s="63"/>
      <c r="D65" s="63"/>
      <c r="E65" s="63"/>
      <c r="F65" s="63"/>
      <c r="G65" s="63"/>
      <c r="H65" s="63"/>
      <c r="I65" s="63"/>
      <c r="J65" s="63"/>
      <c r="K65" s="63"/>
      <c r="L65" s="63"/>
      <c r="M65" s="63"/>
      <c r="N65" s="63"/>
      <c r="O65" s="63"/>
      <c r="P65" s="63"/>
      <c r="Q65" s="63"/>
      <c r="R65" s="63"/>
      <c r="S65" s="63"/>
      <c r="T65" s="63"/>
      <c r="U65" s="63"/>
      <c r="V65" s="63"/>
      <c r="W65" s="63"/>
      <c r="X65" s="63"/>
      <c r="Y65" s="63"/>
      <c r="Z65" s="63"/>
    </row>
    <row r="66" ht="18.0" customHeight="1">
      <c r="A66" s="63"/>
      <c r="B66" s="63"/>
      <c r="C66" s="63"/>
      <c r="D66" s="63"/>
      <c r="E66" s="63"/>
      <c r="F66" s="63"/>
      <c r="G66" s="63"/>
      <c r="H66" s="63"/>
      <c r="I66" s="63"/>
      <c r="J66" s="63"/>
      <c r="K66" s="63"/>
      <c r="L66" s="63"/>
      <c r="M66" s="63"/>
      <c r="N66" s="63"/>
      <c r="O66" s="63"/>
      <c r="P66" s="63"/>
      <c r="Q66" s="63"/>
      <c r="R66" s="63"/>
      <c r="S66" s="63"/>
      <c r="T66" s="63"/>
      <c r="U66" s="63"/>
      <c r="V66" s="63"/>
      <c r="W66" s="63"/>
      <c r="X66" s="63"/>
      <c r="Y66" s="63"/>
      <c r="Z66" s="63"/>
    </row>
    <row r="67" ht="18.0" customHeight="1">
      <c r="A67" s="63"/>
      <c r="B67" s="63"/>
      <c r="C67" s="63"/>
      <c r="D67" s="63"/>
      <c r="E67" s="63"/>
      <c r="F67" s="63"/>
      <c r="G67" s="63"/>
      <c r="H67" s="63"/>
      <c r="I67" s="63"/>
      <c r="J67" s="63"/>
      <c r="K67" s="63"/>
      <c r="L67" s="63"/>
      <c r="M67" s="63"/>
      <c r="N67" s="63"/>
      <c r="O67" s="63"/>
      <c r="P67" s="63"/>
      <c r="Q67" s="63"/>
      <c r="R67" s="63"/>
      <c r="S67" s="63"/>
      <c r="T67" s="63"/>
      <c r="U67" s="63"/>
      <c r="V67" s="63"/>
      <c r="W67" s="63"/>
      <c r="X67" s="63"/>
      <c r="Y67" s="63"/>
      <c r="Z67" s="63"/>
    </row>
    <row r="68" ht="18.0" customHeight="1">
      <c r="A68" s="63"/>
      <c r="B68" s="63"/>
      <c r="C68" s="63"/>
      <c r="D68" s="63"/>
      <c r="E68" s="63"/>
      <c r="F68" s="63"/>
      <c r="G68" s="63"/>
      <c r="H68" s="63"/>
      <c r="I68" s="63"/>
      <c r="J68" s="63"/>
      <c r="K68" s="63"/>
      <c r="L68" s="63"/>
      <c r="M68" s="63"/>
      <c r="N68" s="63"/>
      <c r="O68" s="63"/>
      <c r="P68" s="63"/>
      <c r="Q68" s="63"/>
      <c r="R68" s="63"/>
      <c r="S68" s="63"/>
      <c r="T68" s="63"/>
      <c r="U68" s="63"/>
      <c r="V68" s="63"/>
      <c r="W68" s="63"/>
      <c r="X68" s="63"/>
      <c r="Y68" s="63"/>
      <c r="Z68" s="63"/>
    </row>
    <row r="69" ht="18.0" customHeight="1">
      <c r="A69" s="63"/>
      <c r="B69" s="63"/>
      <c r="C69" s="63"/>
      <c r="D69" s="63"/>
      <c r="E69" s="63"/>
      <c r="F69" s="63"/>
      <c r="G69" s="63"/>
      <c r="H69" s="63"/>
      <c r="I69" s="63"/>
      <c r="J69" s="63"/>
      <c r="K69" s="63"/>
      <c r="L69" s="63"/>
      <c r="M69" s="63"/>
      <c r="N69" s="63"/>
      <c r="O69" s="63"/>
      <c r="P69" s="63"/>
      <c r="Q69" s="63"/>
      <c r="R69" s="63"/>
      <c r="S69" s="63"/>
      <c r="T69" s="63"/>
      <c r="U69" s="63"/>
      <c r="V69" s="63"/>
      <c r="W69" s="63"/>
      <c r="X69" s="63"/>
      <c r="Y69" s="63"/>
      <c r="Z69" s="63"/>
    </row>
    <row r="70" ht="18.0" customHeight="1">
      <c r="A70" s="63"/>
      <c r="B70" s="63"/>
      <c r="C70" s="63"/>
      <c r="D70" s="63"/>
      <c r="E70" s="63"/>
      <c r="F70" s="63"/>
      <c r="G70" s="63"/>
      <c r="H70" s="63"/>
      <c r="I70" s="63"/>
      <c r="J70" s="63"/>
      <c r="K70" s="63"/>
      <c r="L70" s="63"/>
      <c r="M70" s="63"/>
      <c r="N70" s="63"/>
      <c r="O70" s="63"/>
      <c r="P70" s="63"/>
      <c r="Q70" s="63"/>
      <c r="R70" s="63"/>
      <c r="S70" s="63"/>
      <c r="T70" s="63"/>
      <c r="U70" s="63"/>
      <c r="V70" s="63"/>
      <c r="W70" s="63"/>
      <c r="X70" s="63"/>
      <c r="Y70" s="63"/>
      <c r="Z70" s="63"/>
    </row>
    <row r="71" ht="18.0" customHeight="1">
      <c r="A71" s="63"/>
      <c r="B71" s="63"/>
      <c r="C71" s="63"/>
      <c r="D71" s="63"/>
      <c r="E71" s="63"/>
      <c r="F71" s="63"/>
      <c r="G71" s="63"/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3"/>
      <c r="S71" s="63"/>
      <c r="T71" s="63"/>
      <c r="U71" s="63"/>
      <c r="V71" s="63"/>
      <c r="W71" s="63"/>
      <c r="X71" s="63"/>
      <c r="Y71" s="63"/>
      <c r="Z71" s="63"/>
    </row>
    <row r="72" ht="18.0" customHeight="1">
      <c r="A72" s="63"/>
      <c r="B72" s="63"/>
      <c r="C72" s="63"/>
      <c r="D72" s="63"/>
      <c r="E72" s="63"/>
      <c r="F72" s="63"/>
      <c r="G72" s="63"/>
      <c r="H72" s="63"/>
      <c r="I72" s="63"/>
      <c r="J72" s="63"/>
      <c r="K72" s="63"/>
      <c r="L72" s="63"/>
      <c r="M72" s="63"/>
      <c r="N72" s="63"/>
      <c r="O72" s="63"/>
      <c r="P72" s="63"/>
      <c r="Q72" s="63"/>
      <c r="R72" s="63"/>
      <c r="S72" s="63"/>
      <c r="T72" s="63"/>
      <c r="U72" s="63"/>
      <c r="V72" s="63"/>
      <c r="W72" s="63"/>
      <c r="X72" s="63"/>
      <c r="Y72" s="63"/>
      <c r="Z72" s="63"/>
    </row>
    <row r="73" ht="18.0" customHeight="1">
      <c r="A73" s="63"/>
      <c r="B73" s="63"/>
      <c r="C73" s="63"/>
      <c r="D73" s="63"/>
      <c r="E73" s="63"/>
      <c r="F73" s="63"/>
      <c r="G73" s="63"/>
      <c r="H73" s="63"/>
      <c r="I73" s="63"/>
      <c r="J73" s="63"/>
      <c r="K73" s="63"/>
      <c r="L73" s="63"/>
      <c r="M73" s="63"/>
      <c r="N73" s="63"/>
      <c r="O73" s="63"/>
      <c r="P73" s="63"/>
      <c r="Q73" s="63"/>
      <c r="R73" s="63"/>
      <c r="S73" s="63"/>
      <c r="T73" s="63"/>
      <c r="U73" s="63"/>
      <c r="V73" s="63"/>
      <c r="W73" s="63"/>
      <c r="X73" s="63"/>
      <c r="Y73" s="63"/>
      <c r="Z73" s="63"/>
    </row>
    <row r="74" ht="18.0" customHeight="1">
      <c r="A74" s="63"/>
      <c r="B74" s="63"/>
      <c r="C74" s="63"/>
      <c r="D74" s="63"/>
      <c r="E74" s="63"/>
      <c r="F74" s="63"/>
      <c r="G74" s="63"/>
      <c r="H74" s="63"/>
      <c r="I74" s="63"/>
      <c r="J74" s="63"/>
      <c r="K74" s="63"/>
      <c r="L74" s="63"/>
      <c r="M74" s="63"/>
      <c r="N74" s="63"/>
      <c r="O74" s="63"/>
      <c r="P74" s="63"/>
      <c r="Q74" s="63"/>
      <c r="R74" s="63"/>
      <c r="S74" s="63"/>
      <c r="T74" s="63"/>
      <c r="U74" s="63"/>
      <c r="V74" s="63"/>
      <c r="W74" s="63"/>
      <c r="X74" s="63"/>
      <c r="Y74" s="63"/>
      <c r="Z74" s="63"/>
    </row>
    <row r="75" ht="18.0" customHeight="1">
      <c r="A75" s="63"/>
      <c r="B75" s="63"/>
      <c r="C75" s="63"/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3"/>
      <c r="S75" s="63"/>
      <c r="T75" s="63"/>
      <c r="U75" s="63"/>
      <c r="V75" s="63"/>
      <c r="W75" s="63"/>
      <c r="X75" s="63"/>
      <c r="Y75" s="63"/>
      <c r="Z75" s="63"/>
    </row>
    <row r="76" ht="18.0" customHeight="1">
      <c r="A76" s="63"/>
      <c r="B76" s="63"/>
      <c r="C76" s="63"/>
      <c r="D76" s="63"/>
      <c r="E76" s="63"/>
      <c r="F76" s="63"/>
      <c r="G76" s="63"/>
      <c r="H76" s="63"/>
      <c r="I76" s="63"/>
      <c r="J76" s="63"/>
      <c r="K76" s="63"/>
      <c r="L76" s="63"/>
      <c r="M76" s="63"/>
      <c r="N76" s="63"/>
      <c r="O76" s="63"/>
      <c r="P76" s="63"/>
      <c r="Q76" s="63"/>
      <c r="R76" s="63"/>
      <c r="S76" s="63"/>
      <c r="T76" s="63"/>
      <c r="U76" s="63"/>
      <c r="V76" s="63"/>
      <c r="W76" s="63"/>
      <c r="X76" s="63"/>
      <c r="Y76" s="63"/>
      <c r="Z76" s="63"/>
    </row>
    <row r="77" ht="18.0" customHeight="1">
      <c r="A77" s="63"/>
      <c r="B77" s="63"/>
      <c r="C77" s="63"/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  <c r="O77" s="63"/>
      <c r="P77" s="63"/>
      <c r="Q77" s="63"/>
      <c r="R77" s="63"/>
      <c r="S77" s="63"/>
      <c r="T77" s="63"/>
      <c r="U77" s="63"/>
      <c r="V77" s="63"/>
      <c r="W77" s="63"/>
      <c r="X77" s="63"/>
      <c r="Y77" s="63"/>
      <c r="Z77" s="63"/>
    </row>
    <row r="78" ht="18.0" customHeight="1">
      <c r="A78" s="63"/>
      <c r="B78" s="63"/>
      <c r="C78" s="63"/>
      <c r="D78" s="63"/>
      <c r="E78" s="63"/>
      <c r="F78" s="63"/>
      <c r="G78" s="63"/>
      <c r="H78" s="63"/>
      <c r="I78" s="63"/>
      <c r="J78" s="63"/>
      <c r="K78" s="63"/>
      <c r="L78" s="63"/>
      <c r="M78" s="63"/>
      <c r="N78" s="63"/>
      <c r="O78" s="63"/>
      <c r="P78" s="63"/>
      <c r="Q78" s="63"/>
      <c r="R78" s="63"/>
      <c r="S78" s="63"/>
      <c r="T78" s="63"/>
      <c r="U78" s="63"/>
      <c r="V78" s="63"/>
      <c r="W78" s="63"/>
      <c r="X78" s="63"/>
      <c r="Y78" s="63"/>
      <c r="Z78" s="63"/>
    </row>
    <row r="79" ht="18.0" customHeight="1">
      <c r="A79" s="63"/>
      <c r="B79" s="63"/>
      <c r="C79" s="63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</row>
    <row r="80" ht="18.0" customHeight="1">
      <c r="A80" s="63"/>
      <c r="B80" s="63"/>
      <c r="C80" s="63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  <c r="O80" s="63"/>
      <c r="P80" s="63"/>
      <c r="Q80" s="63"/>
      <c r="R80" s="63"/>
      <c r="S80" s="63"/>
      <c r="T80" s="63"/>
      <c r="U80" s="63"/>
      <c r="V80" s="63"/>
      <c r="W80" s="63"/>
      <c r="X80" s="63"/>
      <c r="Y80" s="63"/>
      <c r="Z80" s="63"/>
    </row>
    <row r="81" ht="18.0" customHeight="1">
      <c r="A81" s="63"/>
      <c r="B81" s="63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</row>
    <row r="82" ht="18.0" customHeight="1">
      <c r="A82" s="63"/>
      <c r="B82" s="63"/>
      <c r="C82" s="63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</row>
    <row r="83" ht="18.0" customHeight="1">
      <c r="A83" s="63"/>
      <c r="B83" s="63"/>
      <c r="C83" s="63"/>
      <c r="D83" s="63"/>
      <c r="E83" s="63"/>
      <c r="F83" s="63"/>
      <c r="G83" s="63"/>
      <c r="H83" s="63"/>
      <c r="I83" s="63"/>
      <c r="J83" s="63"/>
      <c r="K83" s="63"/>
      <c r="L83" s="63"/>
      <c r="M83" s="63"/>
      <c r="N83" s="63"/>
      <c r="O83" s="63"/>
      <c r="P83" s="63"/>
      <c r="Q83" s="63"/>
      <c r="R83" s="63"/>
      <c r="S83" s="63"/>
      <c r="T83" s="63"/>
      <c r="U83" s="63"/>
      <c r="V83" s="63"/>
      <c r="W83" s="63"/>
      <c r="X83" s="63"/>
      <c r="Y83" s="63"/>
      <c r="Z83" s="63"/>
    </row>
    <row r="84" ht="18.0" customHeight="1">
      <c r="A84" s="63"/>
      <c r="B84" s="63"/>
      <c r="C84" s="63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  <c r="O84" s="63"/>
      <c r="P84" s="63"/>
      <c r="Q84" s="63"/>
      <c r="R84" s="63"/>
      <c r="S84" s="63"/>
      <c r="T84" s="63"/>
      <c r="U84" s="63"/>
      <c r="V84" s="63"/>
      <c r="W84" s="63"/>
      <c r="X84" s="63"/>
      <c r="Y84" s="63"/>
      <c r="Z84" s="63"/>
    </row>
    <row r="85" ht="18.0" customHeight="1">
      <c r="A85" s="63"/>
      <c r="B85" s="63"/>
      <c r="C85" s="63"/>
      <c r="D85" s="63"/>
      <c r="E85" s="63"/>
      <c r="F85" s="63"/>
      <c r="G85" s="63"/>
      <c r="H85" s="63"/>
      <c r="I85" s="63"/>
      <c r="J85" s="63"/>
      <c r="K85" s="63"/>
      <c r="L85" s="63"/>
      <c r="M85" s="63"/>
      <c r="N85" s="63"/>
      <c r="O85" s="63"/>
      <c r="P85" s="63"/>
      <c r="Q85" s="63"/>
      <c r="R85" s="63"/>
      <c r="S85" s="63"/>
      <c r="T85" s="63"/>
      <c r="U85" s="63"/>
      <c r="V85" s="63"/>
      <c r="W85" s="63"/>
      <c r="X85" s="63"/>
      <c r="Y85" s="63"/>
      <c r="Z85" s="63"/>
    </row>
    <row r="86" ht="18.0" customHeight="1">
      <c r="A86" s="63"/>
      <c r="B86" s="63"/>
      <c r="C86" s="63"/>
      <c r="D86" s="63"/>
      <c r="E86" s="63"/>
      <c r="F86" s="63"/>
      <c r="G86" s="63"/>
      <c r="H86" s="63"/>
      <c r="I86" s="63"/>
      <c r="J86" s="63"/>
      <c r="K86" s="63"/>
      <c r="L86" s="63"/>
      <c r="M86" s="63"/>
      <c r="N86" s="63"/>
      <c r="O86" s="63"/>
      <c r="P86" s="63"/>
      <c r="Q86" s="63"/>
      <c r="R86" s="63"/>
      <c r="S86" s="63"/>
      <c r="T86" s="63"/>
      <c r="U86" s="63"/>
      <c r="V86" s="63"/>
      <c r="W86" s="63"/>
      <c r="X86" s="63"/>
      <c r="Y86" s="63"/>
      <c r="Z86" s="63"/>
    </row>
    <row r="87" ht="18.0" customHeight="1">
      <c r="A87" s="63"/>
      <c r="B87" s="63"/>
      <c r="C87" s="63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  <c r="O87" s="63"/>
      <c r="P87" s="63"/>
      <c r="Q87" s="63"/>
      <c r="R87" s="63"/>
      <c r="S87" s="63"/>
      <c r="T87" s="63"/>
      <c r="U87" s="63"/>
      <c r="V87" s="63"/>
      <c r="W87" s="63"/>
      <c r="X87" s="63"/>
      <c r="Y87" s="63"/>
      <c r="Z87" s="63"/>
    </row>
    <row r="88" ht="18.0" customHeight="1">
      <c r="A88" s="63"/>
      <c r="B88" s="63"/>
      <c r="C88" s="63"/>
      <c r="D88" s="63"/>
      <c r="E88" s="63"/>
      <c r="F88" s="63"/>
      <c r="G88" s="63"/>
      <c r="H88" s="63"/>
      <c r="I88" s="63"/>
      <c r="J88" s="63"/>
      <c r="K88" s="63"/>
      <c r="L88" s="63"/>
      <c r="M88" s="63"/>
      <c r="N88" s="63"/>
      <c r="O88" s="63"/>
      <c r="P88" s="63"/>
      <c r="Q88" s="63"/>
      <c r="R88" s="63"/>
      <c r="S88" s="63"/>
      <c r="T88" s="63"/>
      <c r="U88" s="63"/>
      <c r="V88" s="63"/>
      <c r="W88" s="63"/>
      <c r="X88" s="63"/>
      <c r="Y88" s="63"/>
      <c r="Z88" s="63"/>
    </row>
    <row r="89" ht="18.0" customHeight="1">
      <c r="A89" s="63"/>
      <c r="B89" s="63"/>
      <c r="C89" s="63"/>
      <c r="D89" s="63"/>
      <c r="E89" s="63"/>
      <c r="F89" s="63"/>
      <c r="G89" s="63"/>
      <c r="H89" s="63"/>
      <c r="I89" s="63"/>
      <c r="J89" s="63"/>
      <c r="K89" s="63"/>
      <c r="L89" s="63"/>
      <c r="M89" s="63"/>
      <c r="N89" s="63"/>
      <c r="O89" s="63"/>
      <c r="P89" s="63"/>
      <c r="Q89" s="63"/>
      <c r="R89" s="63"/>
      <c r="S89" s="63"/>
      <c r="T89" s="63"/>
      <c r="U89" s="63"/>
      <c r="V89" s="63"/>
      <c r="W89" s="63"/>
      <c r="X89" s="63"/>
      <c r="Y89" s="63"/>
      <c r="Z89" s="63"/>
    </row>
    <row r="90" ht="18.0" customHeight="1">
      <c r="A90" s="63"/>
      <c r="B90" s="63"/>
      <c r="C90" s="63"/>
      <c r="D90" s="63"/>
      <c r="E90" s="63"/>
      <c r="F90" s="63"/>
      <c r="G90" s="63"/>
      <c r="H90" s="63"/>
      <c r="I90" s="63"/>
      <c r="J90" s="63"/>
      <c r="K90" s="63"/>
      <c r="L90" s="63"/>
      <c r="M90" s="63"/>
      <c r="N90" s="63"/>
      <c r="O90" s="63"/>
      <c r="P90" s="63"/>
      <c r="Q90" s="63"/>
      <c r="R90" s="63"/>
      <c r="S90" s="63"/>
      <c r="T90" s="63"/>
      <c r="U90" s="63"/>
      <c r="V90" s="63"/>
      <c r="W90" s="63"/>
      <c r="X90" s="63"/>
      <c r="Y90" s="63"/>
      <c r="Z90" s="63"/>
    </row>
    <row r="91" ht="18.0" customHeight="1">
      <c r="A91" s="63"/>
      <c r="B91" s="63"/>
      <c r="C91" s="63"/>
      <c r="D91" s="63"/>
      <c r="E91" s="63"/>
      <c r="F91" s="63"/>
      <c r="G91" s="63"/>
      <c r="H91" s="63"/>
      <c r="I91" s="63"/>
      <c r="J91" s="63"/>
      <c r="K91" s="63"/>
      <c r="L91" s="63"/>
      <c r="M91" s="63"/>
      <c r="N91" s="63"/>
      <c r="O91" s="63"/>
      <c r="P91" s="63"/>
      <c r="Q91" s="63"/>
      <c r="R91" s="63"/>
      <c r="S91" s="63"/>
      <c r="T91" s="63"/>
      <c r="U91" s="63"/>
      <c r="V91" s="63"/>
      <c r="W91" s="63"/>
      <c r="X91" s="63"/>
      <c r="Y91" s="63"/>
      <c r="Z91" s="63"/>
    </row>
    <row r="92" ht="18.0" customHeight="1">
      <c r="A92" s="63"/>
      <c r="B92" s="63"/>
      <c r="C92" s="63"/>
      <c r="D92" s="63"/>
      <c r="E92" s="63"/>
      <c r="F92" s="63"/>
      <c r="G92" s="63"/>
      <c r="H92" s="63"/>
      <c r="I92" s="63"/>
      <c r="J92" s="63"/>
      <c r="K92" s="63"/>
      <c r="L92" s="63"/>
      <c r="M92" s="63"/>
      <c r="N92" s="63"/>
      <c r="O92" s="63"/>
      <c r="P92" s="63"/>
      <c r="Q92" s="63"/>
      <c r="R92" s="63"/>
      <c r="S92" s="63"/>
      <c r="T92" s="63"/>
      <c r="U92" s="63"/>
      <c r="V92" s="63"/>
      <c r="W92" s="63"/>
      <c r="X92" s="63"/>
      <c r="Y92" s="63"/>
      <c r="Z92" s="63"/>
    </row>
    <row r="93" ht="18.0" customHeight="1">
      <c r="A93" s="63"/>
      <c r="B93" s="63"/>
      <c r="C93" s="63"/>
      <c r="D93" s="63"/>
      <c r="E93" s="63"/>
      <c r="F93" s="63"/>
      <c r="G93" s="63"/>
      <c r="H93" s="63"/>
      <c r="I93" s="63"/>
      <c r="J93" s="63"/>
      <c r="K93" s="63"/>
      <c r="L93" s="63"/>
      <c r="M93" s="63"/>
      <c r="N93" s="63"/>
      <c r="O93" s="63"/>
      <c r="P93" s="63"/>
      <c r="Q93" s="63"/>
      <c r="R93" s="63"/>
      <c r="S93" s="63"/>
      <c r="T93" s="63"/>
      <c r="U93" s="63"/>
      <c r="V93" s="63"/>
      <c r="W93" s="63"/>
      <c r="X93" s="63"/>
      <c r="Y93" s="63"/>
      <c r="Z93" s="63"/>
    </row>
    <row r="94" ht="18.0" customHeight="1">
      <c r="A94" s="63"/>
      <c r="B94" s="63"/>
      <c r="C94" s="63"/>
      <c r="D94" s="63"/>
      <c r="E94" s="63"/>
      <c r="F94" s="63"/>
      <c r="G94" s="63"/>
      <c r="H94" s="63"/>
      <c r="I94" s="63"/>
      <c r="J94" s="63"/>
      <c r="K94" s="63"/>
      <c r="L94" s="63"/>
      <c r="M94" s="63"/>
      <c r="N94" s="63"/>
      <c r="O94" s="63"/>
      <c r="P94" s="63"/>
      <c r="Q94" s="63"/>
      <c r="R94" s="63"/>
      <c r="S94" s="63"/>
      <c r="T94" s="63"/>
      <c r="U94" s="63"/>
      <c r="V94" s="63"/>
      <c r="W94" s="63"/>
      <c r="X94" s="63"/>
      <c r="Y94" s="63"/>
      <c r="Z94" s="63"/>
    </row>
    <row r="95" ht="18.0" customHeight="1">
      <c r="A95" s="63"/>
      <c r="B95" s="63"/>
      <c r="C95" s="63"/>
      <c r="D95" s="63"/>
      <c r="E95" s="63"/>
      <c r="F95" s="63"/>
      <c r="G95" s="63"/>
      <c r="H95" s="63"/>
      <c r="I95" s="63"/>
      <c r="J95" s="63"/>
      <c r="K95" s="63"/>
      <c r="L95" s="63"/>
      <c r="M95" s="63"/>
      <c r="N95" s="63"/>
      <c r="O95" s="63"/>
      <c r="P95" s="63"/>
      <c r="Q95" s="63"/>
      <c r="R95" s="63"/>
      <c r="S95" s="63"/>
      <c r="T95" s="63"/>
      <c r="U95" s="63"/>
      <c r="V95" s="63"/>
      <c r="W95" s="63"/>
      <c r="X95" s="63"/>
      <c r="Y95" s="63"/>
      <c r="Z95" s="63"/>
    </row>
    <row r="96" ht="18.0" customHeight="1">
      <c r="A96" s="63"/>
      <c r="B96" s="63"/>
      <c r="C96" s="63"/>
      <c r="D96" s="63"/>
      <c r="E96" s="63"/>
      <c r="F96" s="63"/>
      <c r="G96" s="63"/>
      <c r="H96" s="63"/>
      <c r="I96" s="63"/>
      <c r="J96" s="63"/>
      <c r="K96" s="63"/>
      <c r="L96" s="63"/>
      <c r="M96" s="63"/>
      <c r="N96" s="63"/>
      <c r="O96" s="63"/>
      <c r="P96" s="63"/>
      <c r="Q96" s="63"/>
      <c r="R96" s="63"/>
      <c r="S96" s="63"/>
      <c r="T96" s="63"/>
      <c r="U96" s="63"/>
      <c r="V96" s="63"/>
      <c r="W96" s="63"/>
      <c r="X96" s="63"/>
      <c r="Y96" s="63"/>
      <c r="Z96" s="63"/>
    </row>
    <row r="97" ht="18.0" customHeight="1">
      <c r="A97" s="63"/>
      <c r="B97" s="63"/>
      <c r="C97" s="63"/>
      <c r="D97" s="63"/>
      <c r="E97" s="63"/>
      <c r="F97" s="63"/>
      <c r="G97" s="63"/>
      <c r="H97" s="63"/>
      <c r="I97" s="63"/>
      <c r="J97" s="63"/>
      <c r="K97" s="63"/>
      <c r="L97" s="63"/>
      <c r="M97" s="63"/>
      <c r="N97" s="63"/>
      <c r="O97" s="63"/>
      <c r="P97" s="63"/>
      <c r="Q97" s="63"/>
      <c r="R97" s="63"/>
      <c r="S97" s="63"/>
      <c r="T97" s="63"/>
      <c r="U97" s="63"/>
      <c r="V97" s="63"/>
      <c r="W97" s="63"/>
      <c r="X97" s="63"/>
      <c r="Y97" s="63"/>
      <c r="Z97" s="63"/>
    </row>
    <row r="98" ht="18.0" customHeight="1">
      <c r="A98" s="63"/>
      <c r="B98" s="63"/>
      <c r="C98" s="63"/>
      <c r="D98" s="63"/>
      <c r="E98" s="63"/>
      <c r="F98" s="63"/>
      <c r="G98" s="63"/>
      <c r="H98" s="63"/>
      <c r="I98" s="63"/>
      <c r="J98" s="63"/>
      <c r="K98" s="63"/>
      <c r="L98" s="63"/>
      <c r="M98" s="63"/>
      <c r="N98" s="63"/>
      <c r="O98" s="63"/>
      <c r="P98" s="63"/>
      <c r="Q98" s="63"/>
      <c r="R98" s="63"/>
      <c r="S98" s="63"/>
      <c r="T98" s="63"/>
      <c r="U98" s="63"/>
      <c r="V98" s="63"/>
      <c r="W98" s="63"/>
      <c r="X98" s="63"/>
      <c r="Y98" s="63"/>
      <c r="Z98" s="63"/>
    </row>
    <row r="99" ht="18.0" customHeight="1">
      <c r="A99" s="63"/>
      <c r="B99" s="63"/>
      <c r="C99" s="63"/>
      <c r="D99" s="63"/>
      <c r="E99" s="63"/>
      <c r="F99" s="63"/>
      <c r="G99" s="63"/>
      <c r="H99" s="63"/>
      <c r="I99" s="63"/>
      <c r="J99" s="63"/>
      <c r="K99" s="63"/>
      <c r="L99" s="63"/>
      <c r="M99" s="63"/>
      <c r="N99" s="63"/>
      <c r="O99" s="63"/>
      <c r="P99" s="63"/>
      <c r="Q99" s="63"/>
      <c r="R99" s="63"/>
      <c r="S99" s="63"/>
      <c r="T99" s="63"/>
      <c r="U99" s="63"/>
      <c r="V99" s="63"/>
      <c r="W99" s="63"/>
      <c r="X99" s="63"/>
      <c r="Y99" s="63"/>
      <c r="Z99" s="63"/>
    </row>
    <row r="100" ht="18.0" customHeight="1">
      <c r="A100" s="63"/>
      <c r="B100" s="63"/>
      <c r="C100" s="63"/>
      <c r="D100" s="63"/>
      <c r="E100" s="63"/>
      <c r="F100" s="63"/>
      <c r="G100" s="63"/>
      <c r="H100" s="63"/>
      <c r="I100" s="63"/>
      <c r="J100" s="63"/>
      <c r="K100" s="63"/>
      <c r="L100" s="63"/>
      <c r="M100" s="63"/>
      <c r="N100" s="63"/>
      <c r="O100" s="63"/>
      <c r="P100" s="63"/>
      <c r="Q100" s="63"/>
      <c r="R100" s="63"/>
      <c r="S100" s="63"/>
      <c r="T100" s="63"/>
      <c r="U100" s="63"/>
      <c r="V100" s="63"/>
      <c r="W100" s="63"/>
      <c r="X100" s="63"/>
      <c r="Y100" s="63"/>
      <c r="Z100" s="63"/>
    </row>
    <row r="101" ht="18.0" customHeight="1">
      <c r="A101" s="63"/>
      <c r="B101" s="63"/>
      <c r="C101" s="63"/>
      <c r="D101" s="63"/>
      <c r="E101" s="63"/>
      <c r="F101" s="63"/>
      <c r="G101" s="63"/>
      <c r="H101" s="63"/>
      <c r="I101" s="63"/>
      <c r="J101" s="63"/>
      <c r="K101" s="63"/>
      <c r="L101" s="63"/>
      <c r="M101" s="63"/>
      <c r="N101" s="63"/>
      <c r="O101" s="63"/>
      <c r="P101" s="63"/>
      <c r="Q101" s="63"/>
      <c r="R101" s="63"/>
      <c r="S101" s="63"/>
      <c r="T101" s="63"/>
      <c r="U101" s="63"/>
      <c r="V101" s="63"/>
      <c r="W101" s="63"/>
      <c r="X101" s="63"/>
      <c r="Y101" s="63"/>
      <c r="Z101" s="63"/>
    </row>
    <row r="102" ht="18.0" customHeight="1">
      <c r="A102" s="63"/>
      <c r="B102" s="63"/>
      <c r="C102" s="63"/>
      <c r="D102" s="63"/>
      <c r="E102" s="63"/>
      <c r="F102" s="63"/>
      <c r="G102" s="63"/>
      <c r="H102" s="63"/>
      <c r="I102" s="63"/>
      <c r="J102" s="63"/>
      <c r="K102" s="63"/>
      <c r="L102" s="63"/>
      <c r="M102" s="63"/>
      <c r="N102" s="63"/>
      <c r="O102" s="63"/>
      <c r="P102" s="63"/>
      <c r="Q102" s="63"/>
      <c r="R102" s="63"/>
      <c r="S102" s="63"/>
      <c r="T102" s="63"/>
      <c r="U102" s="63"/>
      <c r="V102" s="63"/>
      <c r="W102" s="63"/>
      <c r="X102" s="63"/>
      <c r="Y102" s="63"/>
      <c r="Z102" s="63"/>
    </row>
    <row r="103" ht="18.0" customHeight="1">
      <c r="A103" s="63"/>
      <c r="B103" s="63"/>
      <c r="C103" s="63"/>
      <c r="D103" s="63"/>
      <c r="E103" s="63"/>
      <c r="F103" s="63"/>
      <c r="G103" s="63"/>
      <c r="H103" s="63"/>
      <c r="I103" s="63"/>
      <c r="J103" s="63"/>
      <c r="K103" s="63"/>
      <c r="L103" s="63"/>
      <c r="M103" s="63"/>
      <c r="N103" s="63"/>
      <c r="O103" s="63"/>
      <c r="P103" s="63"/>
      <c r="Q103" s="63"/>
      <c r="R103" s="63"/>
      <c r="S103" s="63"/>
      <c r="T103" s="63"/>
      <c r="U103" s="63"/>
      <c r="V103" s="63"/>
      <c r="W103" s="63"/>
      <c r="X103" s="63"/>
      <c r="Y103" s="63"/>
      <c r="Z103" s="63"/>
    </row>
    <row r="104" ht="18.0" customHeight="1">
      <c r="A104" s="63"/>
      <c r="B104" s="63"/>
      <c r="C104" s="63"/>
      <c r="D104" s="63"/>
      <c r="E104" s="63"/>
      <c r="F104" s="63"/>
      <c r="G104" s="63"/>
      <c r="H104" s="63"/>
      <c r="I104" s="63"/>
      <c r="J104" s="63"/>
      <c r="K104" s="63"/>
      <c r="L104" s="63"/>
      <c r="M104" s="63"/>
      <c r="N104" s="63"/>
      <c r="O104" s="63"/>
      <c r="P104" s="63"/>
      <c r="Q104" s="63"/>
      <c r="R104" s="63"/>
      <c r="S104" s="63"/>
      <c r="T104" s="63"/>
      <c r="U104" s="63"/>
      <c r="V104" s="63"/>
      <c r="W104" s="63"/>
      <c r="X104" s="63"/>
      <c r="Y104" s="63"/>
      <c r="Z104" s="63"/>
    </row>
    <row r="105" ht="18.0" customHeight="1">
      <c r="A105" s="63"/>
      <c r="B105" s="63"/>
      <c r="C105" s="63"/>
      <c r="D105" s="63"/>
      <c r="E105" s="63"/>
      <c r="F105" s="63"/>
      <c r="G105" s="63"/>
      <c r="H105" s="63"/>
      <c r="I105" s="63"/>
      <c r="J105" s="63"/>
      <c r="K105" s="63"/>
      <c r="L105" s="63"/>
      <c r="M105" s="63"/>
      <c r="N105" s="63"/>
      <c r="O105" s="63"/>
      <c r="P105" s="63"/>
      <c r="Q105" s="63"/>
      <c r="R105" s="63"/>
      <c r="S105" s="63"/>
      <c r="T105" s="63"/>
      <c r="U105" s="63"/>
      <c r="V105" s="63"/>
      <c r="W105" s="63"/>
      <c r="X105" s="63"/>
      <c r="Y105" s="63"/>
      <c r="Z105" s="63"/>
    </row>
    <row r="106" ht="18.0" customHeight="1">
      <c r="A106" s="63"/>
      <c r="B106" s="63"/>
      <c r="C106" s="63"/>
      <c r="D106" s="63"/>
      <c r="E106" s="63"/>
      <c r="F106" s="63"/>
      <c r="G106" s="63"/>
      <c r="H106" s="63"/>
      <c r="I106" s="63"/>
      <c r="J106" s="63"/>
      <c r="K106" s="63"/>
      <c r="L106" s="63"/>
      <c r="M106" s="63"/>
      <c r="N106" s="63"/>
      <c r="O106" s="63"/>
      <c r="P106" s="63"/>
      <c r="Q106" s="63"/>
      <c r="R106" s="63"/>
      <c r="S106" s="63"/>
      <c r="T106" s="63"/>
      <c r="U106" s="63"/>
      <c r="V106" s="63"/>
      <c r="W106" s="63"/>
      <c r="X106" s="63"/>
      <c r="Y106" s="63"/>
      <c r="Z106" s="63"/>
    </row>
    <row r="107" ht="18.0" customHeight="1">
      <c r="A107" s="63"/>
      <c r="B107" s="63"/>
      <c r="C107" s="63"/>
      <c r="D107" s="63"/>
      <c r="E107" s="63"/>
      <c r="F107" s="63"/>
      <c r="G107" s="63"/>
      <c r="H107" s="63"/>
      <c r="I107" s="63"/>
      <c r="J107" s="63"/>
      <c r="K107" s="63"/>
      <c r="L107" s="63"/>
      <c r="M107" s="63"/>
      <c r="N107" s="63"/>
      <c r="O107" s="63"/>
      <c r="P107" s="63"/>
      <c r="Q107" s="63"/>
      <c r="R107" s="63"/>
      <c r="S107" s="63"/>
      <c r="T107" s="63"/>
      <c r="U107" s="63"/>
      <c r="V107" s="63"/>
      <c r="W107" s="63"/>
      <c r="X107" s="63"/>
      <c r="Y107" s="63"/>
      <c r="Z107" s="63"/>
    </row>
    <row r="108" ht="18.0" customHeight="1">
      <c r="A108" s="63"/>
      <c r="B108" s="63"/>
      <c r="C108" s="63"/>
      <c r="D108" s="63"/>
      <c r="E108" s="63"/>
      <c r="F108" s="63"/>
      <c r="G108" s="63"/>
      <c r="H108" s="63"/>
      <c r="I108" s="63"/>
      <c r="J108" s="63"/>
      <c r="K108" s="63"/>
      <c r="L108" s="63"/>
      <c r="M108" s="63"/>
      <c r="N108" s="63"/>
      <c r="O108" s="63"/>
      <c r="P108" s="63"/>
      <c r="Q108" s="63"/>
      <c r="R108" s="63"/>
      <c r="S108" s="63"/>
      <c r="T108" s="63"/>
      <c r="U108" s="63"/>
      <c r="V108" s="63"/>
      <c r="W108" s="63"/>
      <c r="X108" s="63"/>
      <c r="Y108" s="63"/>
      <c r="Z108" s="63"/>
    </row>
    <row r="109" ht="18.0" customHeight="1">
      <c r="A109" s="63"/>
      <c r="B109" s="63"/>
      <c r="C109" s="63"/>
      <c r="D109" s="63"/>
      <c r="E109" s="63"/>
      <c r="F109" s="63"/>
      <c r="G109" s="63"/>
      <c r="H109" s="63"/>
      <c r="I109" s="63"/>
      <c r="J109" s="63"/>
      <c r="K109" s="63"/>
      <c r="L109" s="63"/>
      <c r="M109" s="63"/>
      <c r="N109" s="63"/>
      <c r="O109" s="63"/>
      <c r="P109" s="63"/>
      <c r="Q109" s="63"/>
      <c r="R109" s="63"/>
      <c r="S109" s="63"/>
      <c r="T109" s="63"/>
      <c r="U109" s="63"/>
      <c r="V109" s="63"/>
      <c r="W109" s="63"/>
      <c r="X109" s="63"/>
      <c r="Y109" s="63"/>
      <c r="Z109" s="63"/>
    </row>
    <row r="110" ht="18.0" customHeight="1">
      <c r="A110" s="63"/>
      <c r="B110" s="63"/>
      <c r="C110" s="63"/>
      <c r="D110" s="63"/>
      <c r="E110" s="63"/>
      <c r="F110" s="63"/>
      <c r="G110" s="63"/>
      <c r="H110" s="63"/>
      <c r="I110" s="63"/>
      <c r="J110" s="63"/>
      <c r="K110" s="63"/>
      <c r="L110" s="63"/>
      <c r="M110" s="63"/>
      <c r="N110" s="63"/>
      <c r="O110" s="63"/>
      <c r="P110" s="63"/>
      <c r="Q110" s="63"/>
      <c r="R110" s="63"/>
      <c r="S110" s="63"/>
      <c r="T110" s="63"/>
      <c r="U110" s="63"/>
      <c r="V110" s="63"/>
      <c r="W110" s="63"/>
      <c r="X110" s="63"/>
      <c r="Y110" s="63"/>
      <c r="Z110" s="63"/>
    </row>
    <row r="111" ht="18.0" customHeight="1">
      <c r="A111" s="63"/>
      <c r="B111" s="63"/>
      <c r="C111" s="63"/>
      <c r="D111" s="63"/>
      <c r="E111" s="63"/>
      <c r="F111" s="63"/>
      <c r="G111" s="63"/>
      <c r="H111" s="63"/>
      <c r="I111" s="63"/>
      <c r="J111" s="63"/>
      <c r="K111" s="63"/>
      <c r="L111" s="63"/>
      <c r="M111" s="63"/>
      <c r="N111" s="63"/>
      <c r="O111" s="63"/>
      <c r="P111" s="63"/>
      <c r="Q111" s="63"/>
      <c r="R111" s="63"/>
      <c r="S111" s="63"/>
      <c r="T111" s="63"/>
      <c r="U111" s="63"/>
      <c r="V111" s="63"/>
      <c r="W111" s="63"/>
      <c r="X111" s="63"/>
      <c r="Y111" s="63"/>
      <c r="Z111" s="63"/>
    </row>
    <row r="112" ht="18.0" customHeight="1">
      <c r="A112" s="63"/>
      <c r="B112" s="63"/>
      <c r="C112" s="63"/>
      <c r="D112" s="63"/>
      <c r="E112" s="63"/>
      <c r="F112" s="63"/>
      <c r="G112" s="63"/>
      <c r="H112" s="63"/>
      <c r="I112" s="63"/>
      <c r="J112" s="63"/>
      <c r="K112" s="63"/>
      <c r="L112" s="63"/>
      <c r="M112" s="63"/>
      <c r="N112" s="63"/>
      <c r="O112" s="63"/>
      <c r="P112" s="63"/>
      <c r="Q112" s="63"/>
      <c r="R112" s="63"/>
      <c r="S112" s="63"/>
      <c r="T112" s="63"/>
      <c r="U112" s="63"/>
      <c r="V112" s="63"/>
      <c r="W112" s="63"/>
      <c r="X112" s="63"/>
      <c r="Y112" s="63"/>
      <c r="Z112" s="63"/>
    </row>
    <row r="113" ht="18.0" customHeight="1">
      <c r="A113" s="63"/>
      <c r="B113" s="63"/>
      <c r="C113" s="63"/>
      <c r="D113" s="63"/>
      <c r="E113" s="63"/>
      <c r="F113" s="63"/>
      <c r="G113" s="63"/>
      <c r="H113" s="63"/>
      <c r="I113" s="63"/>
      <c r="J113" s="63"/>
      <c r="K113" s="63"/>
      <c r="L113" s="63"/>
      <c r="M113" s="63"/>
      <c r="N113" s="63"/>
      <c r="O113" s="63"/>
      <c r="P113" s="63"/>
      <c r="Q113" s="63"/>
      <c r="R113" s="63"/>
      <c r="S113" s="63"/>
      <c r="T113" s="63"/>
      <c r="U113" s="63"/>
      <c r="V113" s="63"/>
      <c r="W113" s="63"/>
      <c r="X113" s="63"/>
      <c r="Y113" s="63"/>
      <c r="Z113" s="63"/>
    </row>
    <row r="114" ht="18.0" customHeight="1">
      <c r="A114" s="63"/>
      <c r="B114" s="63"/>
      <c r="C114" s="63"/>
      <c r="D114" s="63"/>
      <c r="E114" s="63"/>
      <c r="F114" s="63"/>
      <c r="G114" s="63"/>
      <c r="H114" s="63"/>
      <c r="I114" s="63"/>
      <c r="J114" s="63"/>
      <c r="K114" s="63"/>
      <c r="L114" s="63"/>
      <c r="M114" s="63"/>
      <c r="N114" s="63"/>
      <c r="O114" s="63"/>
      <c r="P114" s="63"/>
      <c r="Q114" s="63"/>
      <c r="R114" s="63"/>
      <c r="S114" s="63"/>
      <c r="T114" s="63"/>
      <c r="U114" s="63"/>
      <c r="V114" s="63"/>
      <c r="W114" s="63"/>
      <c r="X114" s="63"/>
      <c r="Y114" s="63"/>
      <c r="Z114" s="63"/>
    </row>
    <row r="115" ht="18.0" customHeight="1">
      <c r="A115" s="63"/>
      <c r="B115" s="63"/>
      <c r="C115" s="63"/>
      <c r="D115" s="63"/>
      <c r="E115" s="63"/>
      <c r="F115" s="63"/>
      <c r="G115" s="63"/>
      <c r="H115" s="63"/>
      <c r="I115" s="63"/>
      <c r="J115" s="63"/>
      <c r="K115" s="63"/>
      <c r="L115" s="63"/>
      <c r="M115" s="63"/>
      <c r="N115" s="63"/>
      <c r="O115" s="63"/>
      <c r="P115" s="63"/>
      <c r="Q115" s="63"/>
      <c r="R115" s="63"/>
      <c r="S115" s="63"/>
      <c r="T115" s="63"/>
      <c r="U115" s="63"/>
      <c r="V115" s="63"/>
      <c r="W115" s="63"/>
      <c r="X115" s="63"/>
      <c r="Y115" s="63"/>
      <c r="Z115" s="63"/>
    </row>
    <row r="116" ht="18.0" customHeight="1">
      <c r="A116" s="63"/>
      <c r="B116" s="63"/>
      <c r="C116" s="63"/>
      <c r="D116" s="63"/>
      <c r="E116" s="63"/>
      <c r="F116" s="63"/>
      <c r="G116" s="63"/>
      <c r="H116" s="63"/>
      <c r="I116" s="63"/>
      <c r="J116" s="63"/>
      <c r="K116" s="63"/>
      <c r="L116" s="63"/>
      <c r="M116" s="63"/>
      <c r="N116" s="63"/>
      <c r="O116" s="63"/>
      <c r="P116" s="63"/>
      <c r="Q116" s="63"/>
      <c r="R116" s="63"/>
      <c r="S116" s="63"/>
      <c r="T116" s="63"/>
      <c r="U116" s="63"/>
      <c r="V116" s="63"/>
      <c r="W116" s="63"/>
      <c r="X116" s="63"/>
      <c r="Y116" s="63"/>
      <c r="Z116" s="63"/>
    </row>
    <row r="117" ht="18.0" customHeight="1">
      <c r="A117" s="63"/>
      <c r="B117" s="63"/>
      <c r="C117" s="63"/>
      <c r="D117" s="63"/>
      <c r="E117" s="63"/>
      <c r="F117" s="63"/>
      <c r="G117" s="63"/>
      <c r="H117" s="63"/>
      <c r="I117" s="63"/>
      <c r="J117" s="63"/>
      <c r="K117" s="63"/>
      <c r="L117" s="63"/>
      <c r="M117" s="63"/>
      <c r="N117" s="63"/>
      <c r="O117" s="63"/>
      <c r="P117" s="63"/>
      <c r="Q117" s="63"/>
      <c r="R117" s="63"/>
      <c r="S117" s="63"/>
      <c r="T117" s="63"/>
      <c r="U117" s="63"/>
      <c r="V117" s="63"/>
      <c r="W117" s="63"/>
      <c r="X117" s="63"/>
      <c r="Y117" s="63"/>
      <c r="Z117" s="63"/>
    </row>
    <row r="118" ht="18.0" customHeight="1">
      <c r="A118" s="63"/>
      <c r="B118" s="63"/>
      <c r="C118" s="63"/>
      <c r="D118" s="63"/>
      <c r="E118" s="63"/>
      <c r="F118" s="63"/>
      <c r="G118" s="63"/>
      <c r="H118" s="63"/>
      <c r="I118" s="63"/>
      <c r="J118" s="63"/>
      <c r="K118" s="63"/>
      <c r="L118" s="63"/>
      <c r="M118" s="63"/>
      <c r="N118" s="63"/>
      <c r="O118" s="63"/>
      <c r="P118" s="63"/>
      <c r="Q118" s="63"/>
      <c r="R118" s="63"/>
      <c r="S118" s="63"/>
      <c r="T118" s="63"/>
      <c r="U118" s="63"/>
      <c r="V118" s="63"/>
      <c r="W118" s="63"/>
      <c r="X118" s="63"/>
      <c r="Y118" s="63"/>
      <c r="Z118" s="63"/>
    </row>
    <row r="119" ht="18.0" customHeight="1">
      <c r="A119" s="63"/>
      <c r="B119" s="63"/>
      <c r="C119" s="63"/>
      <c r="D119" s="63"/>
      <c r="E119" s="63"/>
      <c r="F119" s="63"/>
      <c r="G119" s="63"/>
      <c r="H119" s="63"/>
      <c r="I119" s="63"/>
      <c r="J119" s="63"/>
      <c r="K119" s="63"/>
      <c r="L119" s="63"/>
      <c r="M119" s="63"/>
      <c r="N119" s="63"/>
      <c r="O119" s="63"/>
      <c r="P119" s="63"/>
      <c r="Q119" s="63"/>
      <c r="R119" s="63"/>
      <c r="S119" s="63"/>
      <c r="T119" s="63"/>
      <c r="U119" s="63"/>
      <c r="V119" s="63"/>
      <c r="W119" s="63"/>
      <c r="X119" s="63"/>
      <c r="Y119" s="63"/>
      <c r="Z119" s="63"/>
    </row>
    <row r="120" ht="18.0" customHeight="1">
      <c r="A120" s="63"/>
      <c r="B120" s="63"/>
      <c r="C120" s="63"/>
      <c r="D120" s="63"/>
      <c r="E120" s="63"/>
      <c r="F120" s="63"/>
      <c r="G120" s="63"/>
      <c r="H120" s="63"/>
      <c r="I120" s="63"/>
      <c r="J120" s="63"/>
      <c r="K120" s="63"/>
      <c r="L120" s="63"/>
      <c r="M120" s="63"/>
      <c r="N120" s="63"/>
      <c r="O120" s="63"/>
      <c r="P120" s="63"/>
      <c r="Q120" s="63"/>
      <c r="R120" s="63"/>
      <c r="S120" s="63"/>
      <c r="T120" s="63"/>
      <c r="U120" s="63"/>
      <c r="V120" s="63"/>
      <c r="W120" s="63"/>
      <c r="X120" s="63"/>
      <c r="Y120" s="63"/>
      <c r="Z120" s="63"/>
    </row>
    <row r="121" ht="18.0" customHeight="1">
      <c r="A121" s="63"/>
      <c r="B121" s="63"/>
      <c r="C121" s="63"/>
      <c r="D121" s="63"/>
      <c r="E121" s="63"/>
      <c r="F121" s="63"/>
      <c r="G121" s="63"/>
      <c r="H121" s="63"/>
      <c r="I121" s="63"/>
      <c r="J121" s="63"/>
      <c r="K121" s="63"/>
      <c r="L121" s="63"/>
      <c r="M121" s="63"/>
      <c r="N121" s="63"/>
      <c r="O121" s="63"/>
      <c r="P121" s="63"/>
      <c r="Q121" s="63"/>
      <c r="R121" s="63"/>
      <c r="S121" s="63"/>
      <c r="T121" s="63"/>
      <c r="U121" s="63"/>
      <c r="V121" s="63"/>
      <c r="W121" s="63"/>
      <c r="X121" s="63"/>
      <c r="Y121" s="63"/>
      <c r="Z121" s="63"/>
    </row>
    <row r="122" ht="18.0" customHeight="1">
      <c r="A122" s="63"/>
      <c r="B122" s="63"/>
      <c r="C122" s="63"/>
      <c r="D122" s="63"/>
      <c r="E122" s="63"/>
      <c r="F122" s="63"/>
      <c r="G122" s="63"/>
      <c r="H122" s="63"/>
      <c r="I122" s="63"/>
      <c r="J122" s="63"/>
      <c r="K122" s="63"/>
      <c r="L122" s="63"/>
      <c r="M122" s="63"/>
      <c r="N122" s="63"/>
      <c r="O122" s="63"/>
      <c r="P122" s="63"/>
      <c r="Q122" s="63"/>
      <c r="R122" s="63"/>
      <c r="S122" s="63"/>
      <c r="T122" s="63"/>
      <c r="U122" s="63"/>
      <c r="V122" s="63"/>
      <c r="W122" s="63"/>
      <c r="X122" s="63"/>
      <c r="Y122" s="63"/>
      <c r="Z122" s="63"/>
    </row>
    <row r="123" ht="18.0" customHeight="1">
      <c r="A123" s="63"/>
      <c r="B123" s="63"/>
      <c r="C123" s="63"/>
      <c r="D123" s="63"/>
      <c r="E123" s="63"/>
      <c r="F123" s="63"/>
      <c r="G123" s="63"/>
      <c r="H123" s="63"/>
      <c r="I123" s="63"/>
      <c r="J123" s="63"/>
      <c r="K123" s="63"/>
      <c r="L123" s="63"/>
      <c r="M123" s="63"/>
      <c r="N123" s="63"/>
      <c r="O123" s="63"/>
      <c r="P123" s="63"/>
      <c r="Q123" s="63"/>
      <c r="R123" s="63"/>
      <c r="S123" s="63"/>
      <c r="T123" s="63"/>
      <c r="U123" s="63"/>
      <c r="V123" s="63"/>
      <c r="W123" s="63"/>
      <c r="X123" s="63"/>
      <c r="Y123" s="63"/>
      <c r="Z123" s="63"/>
    </row>
    <row r="124" ht="18.0" customHeight="1">
      <c r="A124" s="63"/>
      <c r="B124" s="63"/>
      <c r="C124" s="63"/>
      <c r="D124" s="63"/>
      <c r="E124" s="63"/>
      <c r="F124" s="63"/>
      <c r="G124" s="63"/>
      <c r="H124" s="63"/>
      <c r="I124" s="63"/>
      <c r="J124" s="63"/>
      <c r="K124" s="63"/>
      <c r="L124" s="63"/>
      <c r="M124" s="63"/>
      <c r="N124" s="63"/>
      <c r="O124" s="63"/>
      <c r="P124" s="63"/>
      <c r="Q124" s="63"/>
      <c r="R124" s="63"/>
      <c r="S124" s="63"/>
      <c r="T124" s="63"/>
      <c r="U124" s="63"/>
      <c r="V124" s="63"/>
      <c r="W124" s="63"/>
      <c r="X124" s="63"/>
      <c r="Y124" s="63"/>
      <c r="Z124" s="63"/>
    </row>
    <row r="125" ht="18.0" customHeight="1">
      <c r="A125" s="63"/>
      <c r="B125" s="63"/>
      <c r="C125" s="63"/>
      <c r="D125" s="63"/>
      <c r="E125" s="63"/>
      <c r="F125" s="63"/>
      <c r="G125" s="63"/>
      <c r="H125" s="63"/>
      <c r="I125" s="63"/>
      <c r="J125" s="63"/>
      <c r="K125" s="63"/>
      <c r="L125" s="63"/>
      <c r="M125" s="63"/>
      <c r="N125" s="63"/>
      <c r="O125" s="63"/>
      <c r="P125" s="63"/>
      <c r="Q125" s="63"/>
      <c r="R125" s="63"/>
      <c r="S125" s="63"/>
      <c r="T125" s="63"/>
      <c r="U125" s="63"/>
      <c r="V125" s="63"/>
      <c r="W125" s="63"/>
      <c r="X125" s="63"/>
      <c r="Y125" s="63"/>
      <c r="Z125" s="63"/>
    </row>
    <row r="126" ht="18.0" customHeight="1">
      <c r="A126" s="63"/>
      <c r="B126" s="63"/>
      <c r="C126" s="63"/>
      <c r="D126" s="63"/>
      <c r="E126" s="63"/>
      <c r="F126" s="63"/>
      <c r="G126" s="63"/>
      <c r="H126" s="63"/>
      <c r="I126" s="63"/>
      <c r="J126" s="63"/>
      <c r="K126" s="63"/>
      <c r="L126" s="63"/>
      <c r="M126" s="63"/>
      <c r="N126" s="63"/>
      <c r="O126" s="63"/>
      <c r="P126" s="63"/>
      <c r="Q126" s="63"/>
      <c r="R126" s="63"/>
      <c r="S126" s="63"/>
      <c r="T126" s="63"/>
      <c r="U126" s="63"/>
      <c r="V126" s="63"/>
      <c r="W126" s="63"/>
      <c r="X126" s="63"/>
      <c r="Y126" s="63"/>
      <c r="Z126" s="63"/>
    </row>
    <row r="127" ht="18.0" customHeight="1">
      <c r="A127" s="63"/>
      <c r="B127" s="63"/>
      <c r="C127" s="63"/>
      <c r="D127" s="63"/>
      <c r="E127" s="63"/>
      <c r="F127" s="63"/>
      <c r="G127" s="63"/>
      <c r="H127" s="63"/>
      <c r="I127" s="63"/>
      <c r="J127" s="63"/>
      <c r="K127" s="63"/>
      <c r="L127" s="63"/>
      <c r="M127" s="63"/>
      <c r="N127" s="63"/>
      <c r="O127" s="63"/>
      <c r="P127" s="63"/>
      <c r="Q127" s="63"/>
      <c r="R127" s="63"/>
      <c r="S127" s="63"/>
      <c r="T127" s="63"/>
      <c r="U127" s="63"/>
      <c r="V127" s="63"/>
      <c r="W127" s="63"/>
      <c r="X127" s="63"/>
      <c r="Y127" s="63"/>
      <c r="Z127" s="63"/>
    </row>
    <row r="128" ht="18.0" customHeight="1">
      <c r="A128" s="63"/>
      <c r="B128" s="63"/>
      <c r="C128" s="63"/>
      <c r="D128" s="63"/>
      <c r="E128" s="63"/>
      <c r="F128" s="63"/>
      <c r="G128" s="63"/>
      <c r="H128" s="63"/>
      <c r="I128" s="63"/>
      <c r="J128" s="63"/>
      <c r="K128" s="63"/>
      <c r="L128" s="63"/>
      <c r="M128" s="63"/>
      <c r="N128" s="63"/>
      <c r="O128" s="63"/>
      <c r="P128" s="63"/>
      <c r="Q128" s="63"/>
      <c r="R128" s="63"/>
      <c r="S128" s="63"/>
      <c r="T128" s="63"/>
      <c r="U128" s="63"/>
      <c r="V128" s="63"/>
      <c r="W128" s="63"/>
      <c r="X128" s="63"/>
      <c r="Y128" s="63"/>
      <c r="Z128" s="63"/>
    </row>
    <row r="129" ht="18.0" customHeight="1">
      <c r="A129" s="63"/>
      <c r="B129" s="63"/>
      <c r="C129" s="63"/>
      <c r="D129" s="63"/>
      <c r="E129" s="63"/>
      <c r="F129" s="63"/>
      <c r="G129" s="63"/>
      <c r="H129" s="63"/>
      <c r="I129" s="63"/>
      <c r="J129" s="63"/>
      <c r="K129" s="63"/>
      <c r="L129" s="63"/>
      <c r="M129" s="63"/>
      <c r="N129" s="63"/>
      <c r="O129" s="63"/>
      <c r="P129" s="63"/>
      <c r="Q129" s="63"/>
      <c r="R129" s="63"/>
      <c r="S129" s="63"/>
      <c r="T129" s="63"/>
      <c r="U129" s="63"/>
      <c r="V129" s="63"/>
      <c r="W129" s="63"/>
      <c r="X129" s="63"/>
      <c r="Y129" s="63"/>
      <c r="Z129" s="63"/>
    </row>
    <row r="130" ht="18.0" customHeight="1">
      <c r="A130" s="63"/>
      <c r="B130" s="63"/>
      <c r="C130" s="63"/>
      <c r="D130" s="63"/>
      <c r="E130" s="63"/>
      <c r="F130" s="63"/>
      <c r="G130" s="63"/>
      <c r="H130" s="63"/>
      <c r="I130" s="63"/>
      <c r="J130" s="63"/>
      <c r="K130" s="63"/>
      <c r="L130" s="63"/>
      <c r="M130" s="63"/>
      <c r="N130" s="63"/>
      <c r="O130" s="63"/>
      <c r="P130" s="63"/>
      <c r="Q130" s="63"/>
      <c r="R130" s="63"/>
      <c r="S130" s="63"/>
      <c r="T130" s="63"/>
      <c r="U130" s="63"/>
      <c r="V130" s="63"/>
      <c r="W130" s="63"/>
      <c r="X130" s="63"/>
      <c r="Y130" s="63"/>
      <c r="Z130" s="63"/>
    </row>
    <row r="131" ht="18.0" customHeight="1">
      <c r="A131" s="63"/>
      <c r="B131" s="63"/>
      <c r="C131" s="63"/>
      <c r="D131" s="63"/>
      <c r="E131" s="63"/>
      <c r="F131" s="63"/>
      <c r="G131" s="63"/>
      <c r="H131" s="63"/>
      <c r="I131" s="63"/>
      <c r="J131" s="63"/>
      <c r="K131" s="63"/>
      <c r="L131" s="63"/>
      <c r="M131" s="63"/>
      <c r="N131" s="63"/>
      <c r="O131" s="63"/>
      <c r="P131" s="63"/>
      <c r="Q131" s="63"/>
      <c r="R131" s="63"/>
      <c r="S131" s="63"/>
      <c r="T131" s="63"/>
      <c r="U131" s="63"/>
      <c r="V131" s="63"/>
      <c r="W131" s="63"/>
      <c r="X131" s="63"/>
      <c r="Y131" s="63"/>
      <c r="Z131" s="63"/>
    </row>
    <row r="132" ht="18.0" customHeight="1">
      <c r="A132" s="63"/>
      <c r="B132" s="63"/>
      <c r="C132" s="63"/>
      <c r="D132" s="63"/>
      <c r="E132" s="63"/>
      <c r="F132" s="63"/>
      <c r="G132" s="63"/>
      <c r="H132" s="63"/>
      <c r="I132" s="63"/>
      <c r="J132" s="63"/>
      <c r="K132" s="63"/>
      <c r="L132" s="63"/>
      <c r="M132" s="63"/>
      <c r="N132" s="63"/>
      <c r="O132" s="63"/>
      <c r="P132" s="63"/>
      <c r="Q132" s="63"/>
      <c r="R132" s="63"/>
      <c r="S132" s="63"/>
      <c r="T132" s="63"/>
      <c r="U132" s="63"/>
      <c r="V132" s="63"/>
      <c r="W132" s="63"/>
      <c r="X132" s="63"/>
      <c r="Y132" s="63"/>
      <c r="Z132" s="63"/>
    </row>
    <row r="133" ht="18.0" customHeight="1">
      <c r="A133" s="63"/>
      <c r="B133" s="63"/>
      <c r="C133" s="63"/>
      <c r="D133" s="63"/>
      <c r="E133" s="63"/>
      <c r="F133" s="63"/>
      <c r="G133" s="63"/>
      <c r="H133" s="63"/>
      <c r="I133" s="63"/>
      <c r="J133" s="63"/>
      <c r="K133" s="63"/>
      <c r="L133" s="63"/>
      <c r="M133" s="63"/>
      <c r="N133" s="63"/>
      <c r="O133" s="63"/>
      <c r="P133" s="63"/>
      <c r="Q133" s="63"/>
      <c r="R133" s="63"/>
      <c r="S133" s="63"/>
      <c r="T133" s="63"/>
      <c r="U133" s="63"/>
      <c r="V133" s="63"/>
      <c r="W133" s="63"/>
      <c r="X133" s="63"/>
      <c r="Y133" s="63"/>
      <c r="Z133" s="63"/>
    </row>
    <row r="134" ht="18.0" customHeight="1">
      <c r="A134" s="63"/>
      <c r="B134" s="63"/>
      <c r="C134" s="63"/>
      <c r="D134" s="63"/>
      <c r="E134" s="63"/>
      <c r="F134" s="63"/>
      <c r="G134" s="63"/>
      <c r="H134" s="63"/>
      <c r="I134" s="63"/>
      <c r="J134" s="63"/>
      <c r="K134" s="63"/>
      <c r="L134" s="63"/>
      <c r="M134" s="63"/>
      <c r="N134" s="63"/>
      <c r="O134" s="63"/>
      <c r="P134" s="63"/>
      <c r="Q134" s="63"/>
      <c r="R134" s="63"/>
      <c r="S134" s="63"/>
      <c r="T134" s="63"/>
      <c r="U134" s="63"/>
      <c r="V134" s="63"/>
      <c r="W134" s="63"/>
      <c r="X134" s="63"/>
      <c r="Y134" s="63"/>
      <c r="Z134" s="63"/>
    </row>
    <row r="135" ht="18.0" customHeight="1">
      <c r="A135" s="63"/>
      <c r="B135" s="63"/>
      <c r="C135" s="63"/>
      <c r="D135" s="63"/>
      <c r="E135" s="63"/>
      <c r="F135" s="63"/>
      <c r="G135" s="63"/>
      <c r="H135" s="63"/>
      <c r="I135" s="63"/>
      <c r="J135" s="63"/>
      <c r="K135" s="63"/>
      <c r="L135" s="63"/>
      <c r="M135" s="63"/>
      <c r="N135" s="63"/>
      <c r="O135" s="63"/>
      <c r="P135" s="63"/>
      <c r="Q135" s="63"/>
      <c r="R135" s="63"/>
      <c r="S135" s="63"/>
      <c r="T135" s="63"/>
      <c r="U135" s="63"/>
      <c r="V135" s="63"/>
      <c r="W135" s="63"/>
      <c r="X135" s="63"/>
      <c r="Y135" s="63"/>
      <c r="Z135" s="63"/>
    </row>
    <row r="136" ht="18.0" customHeight="1">
      <c r="A136" s="63"/>
      <c r="B136" s="63"/>
      <c r="C136" s="63"/>
      <c r="D136" s="63"/>
      <c r="E136" s="63"/>
      <c r="F136" s="63"/>
      <c r="G136" s="63"/>
      <c r="H136" s="63"/>
      <c r="I136" s="63"/>
      <c r="J136" s="63"/>
      <c r="K136" s="63"/>
      <c r="L136" s="63"/>
      <c r="M136" s="63"/>
      <c r="N136" s="63"/>
      <c r="O136" s="63"/>
      <c r="P136" s="63"/>
      <c r="Q136" s="63"/>
      <c r="R136" s="63"/>
      <c r="S136" s="63"/>
      <c r="T136" s="63"/>
      <c r="U136" s="63"/>
      <c r="V136" s="63"/>
      <c r="W136" s="63"/>
      <c r="X136" s="63"/>
      <c r="Y136" s="63"/>
      <c r="Z136" s="63"/>
    </row>
    <row r="137" ht="18.0" customHeight="1">
      <c r="A137" s="63"/>
      <c r="B137" s="63"/>
      <c r="C137" s="63"/>
      <c r="D137" s="63"/>
      <c r="E137" s="63"/>
      <c r="F137" s="63"/>
      <c r="G137" s="63"/>
      <c r="H137" s="63"/>
      <c r="I137" s="63"/>
      <c r="J137" s="63"/>
      <c r="K137" s="63"/>
      <c r="L137" s="63"/>
      <c r="M137" s="63"/>
      <c r="N137" s="63"/>
      <c r="O137" s="63"/>
      <c r="P137" s="63"/>
      <c r="Q137" s="63"/>
      <c r="R137" s="63"/>
      <c r="S137" s="63"/>
      <c r="T137" s="63"/>
      <c r="U137" s="63"/>
      <c r="V137" s="63"/>
      <c r="W137" s="63"/>
      <c r="X137" s="63"/>
      <c r="Y137" s="63"/>
      <c r="Z137" s="63"/>
    </row>
    <row r="138" ht="18.0" customHeight="1">
      <c r="A138" s="63"/>
      <c r="B138" s="63"/>
      <c r="C138" s="63"/>
      <c r="D138" s="63"/>
      <c r="E138" s="63"/>
      <c r="F138" s="63"/>
      <c r="G138" s="63"/>
      <c r="H138" s="63"/>
      <c r="I138" s="63"/>
      <c r="J138" s="63"/>
      <c r="K138" s="63"/>
      <c r="L138" s="63"/>
      <c r="M138" s="63"/>
      <c r="N138" s="63"/>
      <c r="O138" s="63"/>
      <c r="P138" s="63"/>
      <c r="Q138" s="63"/>
      <c r="R138" s="63"/>
      <c r="S138" s="63"/>
      <c r="T138" s="63"/>
      <c r="U138" s="63"/>
      <c r="V138" s="63"/>
      <c r="W138" s="63"/>
      <c r="X138" s="63"/>
      <c r="Y138" s="63"/>
      <c r="Z138" s="63"/>
    </row>
    <row r="139" ht="18.0" customHeight="1">
      <c r="A139" s="63"/>
      <c r="B139" s="63"/>
      <c r="C139" s="63"/>
      <c r="D139" s="63"/>
      <c r="E139" s="63"/>
      <c r="F139" s="63"/>
      <c r="G139" s="63"/>
      <c r="H139" s="63"/>
      <c r="I139" s="63"/>
      <c r="J139" s="63"/>
      <c r="K139" s="63"/>
      <c r="L139" s="63"/>
      <c r="M139" s="63"/>
      <c r="N139" s="63"/>
      <c r="O139" s="63"/>
      <c r="P139" s="63"/>
      <c r="Q139" s="63"/>
      <c r="R139" s="63"/>
      <c r="S139" s="63"/>
      <c r="T139" s="63"/>
      <c r="U139" s="63"/>
      <c r="V139" s="63"/>
      <c r="W139" s="63"/>
      <c r="X139" s="63"/>
      <c r="Y139" s="63"/>
      <c r="Z139" s="63"/>
    </row>
    <row r="140" ht="18.0" customHeight="1">
      <c r="A140" s="63"/>
      <c r="B140" s="63"/>
      <c r="C140" s="63"/>
      <c r="D140" s="63"/>
      <c r="E140" s="63"/>
      <c r="F140" s="63"/>
      <c r="G140" s="63"/>
      <c r="H140" s="63"/>
      <c r="I140" s="63"/>
      <c r="J140" s="63"/>
      <c r="K140" s="63"/>
      <c r="L140" s="63"/>
      <c r="M140" s="63"/>
      <c r="N140" s="63"/>
      <c r="O140" s="63"/>
      <c r="P140" s="63"/>
      <c r="Q140" s="63"/>
      <c r="R140" s="63"/>
      <c r="S140" s="63"/>
      <c r="T140" s="63"/>
      <c r="U140" s="63"/>
      <c r="V140" s="63"/>
      <c r="W140" s="63"/>
      <c r="X140" s="63"/>
      <c r="Y140" s="63"/>
      <c r="Z140" s="63"/>
    </row>
    <row r="141" ht="18.0" customHeight="1">
      <c r="A141" s="63"/>
      <c r="B141" s="63"/>
      <c r="C141" s="63"/>
      <c r="D141" s="63"/>
      <c r="E141" s="63"/>
      <c r="F141" s="63"/>
      <c r="G141" s="63"/>
      <c r="H141" s="63"/>
      <c r="I141" s="63"/>
      <c r="J141" s="63"/>
      <c r="K141" s="63"/>
      <c r="L141" s="63"/>
      <c r="M141" s="63"/>
      <c r="N141" s="63"/>
      <c r="O141" s="63"/>
      <c r="P141" s="63"/>
      <c r="Q141" s="63"/>
      <c r="R141" s="63"/>
      <c r="S141" s="63"/>
      <c r="T141" s="63"/>
      <c r="U141" s="63"/>
      <c r="V141" s="63"/>
      <c r="W141" s="63"/>
      <c r="X141" s="63"/>
      <c r="Y141" s="63"/>
      <c r="Z141" s="63"/>
    </row>
    <row r="142" ht="18.0" customHeight="1">
      <c r="A142" s="63"/>
      <c r="B142" s="63"/>
      <c r="C142" s="63"/>
      <c r="D142" s="63"/>
      <c r="E142" s="63"/>
      <c r="F142" s="63"/>
      <c r="G142" s="63"/>
      <c r="H142" s="63"/>
      <c r="I142" s="63"/>
      <c r="J142" s="63"/>
      <c r="K142" s="63"/>
      <c r="L142" s="63"/>
      <c r="M142" s="63"/>
      <c r="N142" s="63"/>
      <c r="O142" s="63"/>
      <c r="P142" s="63"/>
      <c r="Q142" s="63"/>
      <c r="R142" s="63"/>
      <c r="S142" s="63"/>
      <c r="T142" s="63"/>
      <c r="U142" s="63"/>
      <c r="V142" s="63"/>
      <c r="W142" s="63"/>
      <c r="X142" s="63"/>
      <c r="Y142" s="63"/>
      <c r="Z142" s="63"/>
    </row>
    <row r="143" ht="18.0" customHeight="1">
      <c r="A143" s="63"/>
      <c r="B143" s="63"/>
      <c r="C143" s="63"/>
      <c r="D143" s="63"/>
      <c r="E143" s="63"/>
      <c r="F143" s="63"/>
      <c r="G143" s="63"/>
      <c r="H143" s="63"/>
      <c r="I143" s="63"/>
      <c r="J143" s="63"/>
      <c r="K143" s="63"/>
      <c r="L143" s="63"/>
      <c r="M143" s="63"/>
      <c r="N143" s="63"/>
      <c r="O143" s="63"/>
      <c r="P143" s="63"/>
      <c r="Q143" s="63"/>
      <c r="R143" s="63"/>
      <c r="S143" s="63"/>
      <c r="T143" s="63"/>
      <c r="U143" s="63"/>
      <c r="V143" s="63"/>
      <c r="W143" s="63"/>
      <c r="X143" s="63"/>
      <c r="Y143" s="63"/>
      <c r="Z143" s="63"/>
    </row>
    <row r="144" ht="18.0" customHeight="1">
      <c r="A144" s="63"/>
      <c r="B144" s="63"/>
      <c r="C144" s="63"/>
      <c r="D144" s="63"/>
      <c r="E144" s="63"/>
      <c r="F144" s="63"/>
      <c r="G144" s="63"/>
      <c r="H144" s="63"/>
      <c r="I144" s="63"/>
      <c r="J144" s="63"/>
      <c r="K144" s="63"/>
      <c r="L144" s="63"/>
      <c r="M144" s="63"/>
      <c r="N144" s="63"/>
      <c r="O144" s="63"/>
      <c r="P144" s="63"/>
      <c r="Q144" s="63"/>
      <c r="R144" s="63"/>
      <c r="S144" s="63"/>
      <c r="T144" s="63"/>
      <c r="U144" s="63"/>
      <c r="V144" s="63"/>
      <c r="W144" s="63"/>
      <c r="X144" s="63"/>
      <c r="Y144" s="63"/>
      <c r="Z144" s="63"/>
    </row>
    <row r="145" ht="18.0" customHeight="1">
      <c r="A145" s="63"/>
      <c r="B145" s="63"/>
      <c r="C145" s="63"/>
      <c r="D145" s="63"/>
      <c r="E145" s="63"/>
      <c r="F145" s="63"/>
      <c r="G145" s="63"/>
      <c r="H145" s="63"/>
      <c r="I145" s="63"/>
      <c r="J145" s="63"/>
      <c r="K145" s="63"/>
      <c r="L145" s="63"/>
      <c r="M145" s="63"/>
      <c r="N145" s="63"/>
      <c r="O145" s="63"/>
      <c r="P145" s="63"/>
      <c r="Q145" s="63"/>
      <c r="R145" s="63"/>
      <c r="S145" s="63"/>
      <c r="T145" s="63"/>
      <c r="U145" s="63"/>
      <c r="V145" s="63"/>
      <c r="W145" s="63"/>
      <c r="X145" s="63"/>
      <c r="Y145" s="63"/>
      <c r="Z145" s="63"/>
    </row>
    <row r="146" ht="18.0" customHeight="1">
      <c r="A146" s="63"/>
      <c r="B146" s="63"/>
      <c r="C146" s="63"/>
      <c r="D146" s="63"/>
      <c r="E146" s="63"/>
      <c r="F146" s="63"/>
      <c r="G146" s="63"/>
      <c r="H146" s="63"/>
      <c r="I146" s="63"/>
      <c r="J146" s="63"/>
      <c r="K146" s="63"/>
      <c r="L146" s="63"/>
      <c r="M146" s="63"/>
      <c r="N146" s="63"/>
      <c r="O146" s="63"/>
      <c r="P146" s="63"/>
      <c r="Q146" s="63"/>
      <c r="R146" s="63"/>
      <c r="S146" s="63"/>
      <c r="T146" s="63"/>
      <c r="U146" s="63"/>
      <c r="V146" s="63"/>
      <c r="W146" s="63"/>
      <c r="X146" s="63"/>
      <c r="Y146" s="63"/>
      <c r="Z146" s="63"/>
    </row>
    <row r="147" ht="18.0" customHeight="1">
      <c r="A147" s="63"/>
      <c r="B147" s="63"/>
      <c r="C147" s="63"/>
      <c r="D147" s="63"/>
      <c r="E147" s="63"/>
      <c r="F147" s="63"/>
      <c r="G147" s="63"/>
      <c r="H147" s="63"/>
      <c r="I147" s="63"/>
      <c r="J147" s="63"/>
      <c r="K147" s="63"/>
      <c r="L147" s="63"/>
      <c r="M147" s="63"/>
      <c r="N147" s="63"/>
      <c r="O147" s="63"/>
      <c r="P147" s="63"/>
      <c r="Q147" s="63"/>
      <c r="R147" s="63"/>
      <c r="S147" s="63"/>
      <c r="T147" s="63"/>
      <c r="U147" s="63"/>
      <c r="V147" s="63"/>
      <c r="W147" s="63"/>
      <c r="X147" s="63"/>
      <c r="Y147" s="63"/>
      <c r="Z147" s="63"/>
    </row>
    <row r="148" ht="18.0" customHeight="1">
      <c r="A148" s="63"/>
      <c r="B148" s="63"/>
      <c r="C148" s="63"/>
      <c r="D148" s="63"/>
      <c r="E148" s="63"/>
      <c r="F148" s="63"/>
      <c r="G148" s="63"/>
      <c r="H148" s="63"/>
      <c r="I148" s="63"/>
      <c r="J148" s="63"/>
      <c r="K148" s="63"/>
      <c r="L148" s="63"/>
      <c r="M148" s="63"/>
      <c r="N148" s="63"/>
      <c r="O148" s="63"/>
      <c r="P148" s="63"/>
      <c r="Q148" s="63"/>
      <c r="R148" s="63"/>
      <c r="S148" s="63"/>
      <c r="T148" s="63"/>
      <c r="U148" s="63"/>
      <c r="V148" s="63"/>
      <c r="W148" s="63"/>
      <c r="X148" s="63"/>
      <c r="Y148" s="63"/>
      <c r="Z148" s="63"/>
    </row>
    <row r="149" ht="18.0" customHeight="1">
      <c r="A149" s="63"/>
      <c r="B149" s="63"/>
      <c r="C149" s="63"/>
      <c r="D149" s="63"/>
      <c r="E149" s="63"/>
      <c r="F149" s="63"/>
      <c r="G149" s="63"/>
      <c r="H149" s="63"/>
      <c r="I149" s="63"/>
      <c r="J149" s="63"/>
      <c r="K149" s="63"/>
      <c r="L149" s="63"/>
      <c r="M149" s="63"/>
      <c r="N149" s="63"/>
      <c r="O149" s="63"/>
      <c r="P149" s="63"/>
      <c r="Q149" s="63"/>
      <c r="R149" s="63"/>
      <c r="S149" s="63"/>
      <c r="T149" s="63"/>
      <c r="U149" s="63"/>
      <c r="V149" s="63"/>
      <c r="W149" s="63"/>
      <c r="X149" s="63"/>
      <c r="Y149" s="63"/>
      <c r="Z149" s="63"/>
    </row>
    <row r="150" ht="18.0" customHeight="1">
      <c r="A150" s="63"/>
      <c r="B150" s="63"/>
      <c r="C150" s="63"/>
      <c r="D150" s="63"/>
      <c r="E150" s="63"/>
      <c r="F150" s="63"/>
      <c r="G150" s="63"/>
      <c r="H150" s="63"/>
      <c r="I150" s="63"/>
      <c r="J150" s="63"/>
      <c r="K150" s="63"/>
      <c r="L150" s="63"/>
      <c r="M150" s="63"/>
      <c r="N150" s="63"/>
      <c r="O150" s="63"/>
      <c r="P150" s="63"/>
      <c r="Q150" s="63"/>
      <c r="R150" s="63"/>
      <c r="S150" s="63"/>
      <c r="T150" s="63"/>
      <c r="U150" s="63"/>
      <c r="V150" s="63"/>
      <c r="W150" s="63"/>
      <c r="X150" s="63"/>
      <c r="Y150" s="63"/>
      <c r="Z150" s="63"/>
    </row>
    <row r="151" ht="18.0" customHeight="1">
      <c r="A151" s="63"/>
      <c r="B151" s="63"/>
      <c r="C151" s="63"/>
      <c r="D151" s="63"/>
      <c r="E151" s="63"/>
      <c r="F151" s="63"/>
      <c r="G151" s="63"/>
      <c r="H151" s="63"/>
      <c r="I151" s="63"/>
      <c r="J151" s="63"/>
      <c r="K151" s="63"/>
      <c r="L151" s="63"/>
      <c r="M151" s="63"/>
      <c r="N151" s="63"/>
      <c r="O151" s="63"/>
      <c r="P151" s="63"/>
      <c r="Q151" s="63"/>
      <c r="R151" s="63"/>
      <c r="S151" s="63"/>
      <c r="T151" s="63"/>
      <c r="U151" s="63"/>
      <c r="V151" s="63"/>
      <c r="W151" s="63"/>
      <c r="X151" s="63"/>
      <c r="Y151" s="63"/>
      <c r="Z151" s="63"/>
    </row>
    <row r="152" ht="18.0" customHeight="1">
      <c r="A152" s="63"/>
      <c r="B152" s="63"/>
      <c r="C152" s="63"/>
      <c r="D152" s="63"/>
      <c r="E152" s="63"/>
      <c r="F152" s="63"/>
      <c r="G152" s="63"/>
      <c r="H152" s="63"/>
      <c r="I152" s="63"/>
      <c r="J152" s="63"/>
      <c r="K152" s="63"/>
      <c r="L152" s="63"/>
      <c r="M152" s="63"/>
      <c r="N152" s="63"/>
      <c r="O152" s="63"/>
      <c r="P152" s="63"/>
      <c r="Q152" s="63"/>
      <c r="R152" s="63"/>
      <c r="S152" s="63"/>
      <c r="T152" s="63"/>
      <c r="U152" s="63"/>
      <c r="V152" s="63"/>
      <c r="W152" s="63"/>
      <c r="X152" s="63"/>
      <c r="Y152" s="63"/>
      <c r="Z152" s="63"/>
    </row>
    <row r="153" ht="18.0" customHeight="1">
      <c r="A153" s="63"/>
      <c r="B153" s="63"/>
      <c r="C153" s="63"/>
      <c r="D153" s="63"/>
      <c r="E153" s="63"/>
      <c r="F153" s="63"/>
      <c r="G153" s="63"/>
      <c r="H153" s="63"/>
      <c r="I153" s="63"/>
      <c r="J153" s="63"/>
      <c r="K153" s="63"/>
      <c r="L153" s="63"/>
      <c r="M153" s="63"/>
      <c r="N153" s="63"/>
      <c r="O153" s="63"/>
      <c r="P153" s="63"/>
      <c r="Q153" s="63"/>
      <c r="R153" s="63"/>
      <c r="S153" s="63"/>
      <c r="T153" s="63"/>
      <c r="U153" s="63"/>
      <c r="V153" s="63"/>
      <c r="W153" s="63"/>
      <c r="X153" s="63"/>
      <c r="Y153" s="63"/>
      <c r="Z153" s="63"/>
    </row>
    <row r="154" ht="18.0" customHeight="1">
      <c r="A154" s="63"/>
      <c r="B154" s="63"/>
      <c r="C154" s="63"/>
      <c r="D154" s="63"/>
      <c r="E154" s="63"/>
      <c r="F154" s="63"/>
      <c r="G154" s="63"/>
      <c r="H154" s="63"/>
      <c r="I154" s="63"/>
      <c r="J154" s="63"/>
      <c r="K154" s="63"/>
      <c r="L154" s="63"/>
      <c r="M154" s="63"/>
      <c r="N154" s="63"/>
      <c r="O154" s="63"/>
      <c r="P154" s="63"/>
      <c r="Q154" s="63"/>
      <c r="R154" s="63"/>
      <c r="S154" s="63"/>
      <c r="T154" s="63"/>
      <c r="U154" s="63"/>
      <c r="V154" s="63"/>
      <c r="W154" s="63"/>
      <c r="X154" s="63"/>
      <c r="Y154" s="63"/>
      <c r="Z154" s="63"/>
    </row>
    <row r="155" ht="18.0" customHeight="1">
      <c r="A155" s="63"/>
      <c r="B155" s="63"/>
      <c r="C155" s="63"/>
      <c r="D155" s="63"/>
      <c r="E155" s="63"/>
      <c r="F155" s="63"/>
      <c r="G155" s="63"/>
      <c r="H155" s="63"/>
      <c r="I155" s="63"/>
      <c r="J155" s="63"/>
      <c r="K155" s="63"/>
      <c r="L155" s="63"/>
      <c r="M155" s="63"/>
      <c r="N155" s="63"/>
      <c r="O155" s="63"/>
      <c r="P155" s="63"/>
      <c r="Q155" s="63"/>
      <c r="R155" s="63"/>
      <c r="S155" s="63"/>
      <c r="T155" s="63"/>
      <c r="U155" s="63"/>
      <c r="V155" s="63"/>
      <c r="W155" s="63"/>
      <c r="X155" s="63"/>
      <c r="Y155" s="63"/>
      <c r="Z155" s="63"/>
    </row>
    <row r="156" ht="18.0" customHeight="1">
      <c r="A156" s="63"/>
      <c r="B156" s="63"/>
      <c r="C156" s="63"/>
      <c r="D156" s="63"/>
      <c r="E156" s="63"/>
      <c r="F156" s="63"/>
      <c r="G156" s="63"/>
      <c r="H156" s="63"/>
      <c r="I156" s="63"/>
      <c r="J156" s="63"/>
      <c r="K156" s="63"/>
      <c r="L156" s="63"/>
      <c r="M156" s="63"/>
      <c r="N156" s="63"/>
      <c r="O156" s="63"/>
      <c r="P156" s="63"/>
      <c r="Q156" s="63"/>
      <c r="R156" s="63"/>
      <c r="S156" s="63"/>
      <c r="T156" s="63"/>
      <c r="U156" s="63"/>
      <c r="V156" s="63"/>
      <c r="W156" s="63"/>
      <c r="X156" s="63"/>
      <c r="Y156" s="63"/>
      <c r="Z156" s="63"/>
    </row>
    <row r="157" ht="18.0" customHeight="1">
      <c r="A157" s="63"/>
      <c r="B157" s="63"/>
      <c r="C157" s="63"/>
      <c r="D157" s="63"/>
      <c r="E157" s="63"/>
      <c r="F157" s="63"/>
      <c r="G157" s="63"/>
      <c r="H157" s="63"/>
      <c r="I157" s="63"/>
      <c r="J157" s="63"/>
      <c r="K157" s="63"/>
      <c r="L157" s="63"/>
      <c r="M157" s="63"/>
      <c r="N157" s="63"/>
      <c r="O157" s="63"/>
      <c r="P157" s="63"/>
      <c r="Q157" s="63"/>
      <c r="R157" s="63"/>
      <c r="S157" s="63"/>
      <c r="T157" s="63"/>
      <c r="U157" s="63"/>
      <c r="V157" s="63"/>
      <c r="W157" s="63"/>
      <c r="X157" s="63"/>
      <c r="Y157" s="63"/>
      <c r="Z157" s="63"/>
    </row>
    <row r="158" ht="18.0" customHeight="1">
      <c r="A158" s="63"/>
      <c r="B158" s="63"/>
      <c r="C158" s="63"/>
      <c r="D158" s="63"/>
      <c r="E158" s="63"/>
      <c r="F158" s="63"/>
      <c r="G158" s="63"/>
      <c r="H158" s="63"/>
      <c r="I158" s="63"/>
      <c r="J158" s="63"/>
      <c r="K158" s="63"/>
      <c r="L158" s="63"/>
      <c r="M158" s="63"/>
      <c r="N158" s="63"/>
      <c r="O158" s="63"/>
      <c r="P158" s="63"/>
      <c r="Q158" s="63"/>
      <c r="R158" s="63"/>
      <c r="S158" s="63"/>
      <c r="T158" s="63"/>
      <c r="U158" s="63"/>
      <c r="V158" s="63"/>
      <c r="W158" s="63"/>
      <c r="X158" s="63"/>
      <c r="Y158" s="63"/>
      <c r="Z158" s="63"/>
    </row>
    <row r="159" ht="18.0" customHeight="1">
      <c r="A159" s="63"/>
      <c r="B159" s="63"/>
      <c r="C159" s="63"/>
      <c r="D159" s="63"/>
      <c r="E159" s="63"/>
      <c r="F159" s="63"/>
      <c r="G159" s="63"/>
      <c r="H159" s="63"/>
      <c r="I159" s="63"/>
      <c r="J159" s="63"/>
      <c r="K159" s="63"/>
      <c r="L159" s="63"/>
      <c r="M159" s="63"/>
      <c r="N159" s="63"/>
      <c r="O159" s="63"/>
      <c r="P159" s="63"/>
      <c r="Q159" s="63"/>
      <c r="R159" s="63"/>
      <c r="S159" s="63"/>
      <c r="T159" s="63"/>
      <c r="U159" s="63"/>
      <c r="V159" s="63"/>
      <c r="W159" s="63"/>
      <c r="X159" s="63"/>
      <c r="Y159" s="63"/>
      <c r="Z159" s="63"/>
    </row>
    <row r="160" ht="18.0" customHeight="1">
      <c r="A160" s="63"/>
      <c r="B160" s="63"/>
      <c r="C160" s="63"/>
      <c r="D160" s="63"/>
      <c r="E160" s="63"/>
      <c r="F160" s="63"/>
      <c r="G160" s="63"/>
      <c r="H160" s="63"/>
      <c r="I160" s="63"/>
      <c r="J160" s="63"/>
      <c r="K160" s="63"/>
      <c r="L160" s="63"/>
      <c r="M160" s="63"/>
      <c r="N160" s="63"/>
      <c r="O160" s="63"/>
      <c r="P160" s="63"/>
      <c r="Q160" s="63"/>
      <c r="R160" s="63"/>
      <c r="S160" s="63"/>
      <c r="T160" s="63"/>
      <c r="U160" s="63"/>
      <c r="V160" s="63"/>
      <c r="W160" s="63"/>
      <c r="X160" s="63"/>
      <c r="Y160" s="63"/>
      <c r="Z160" s="63"/>
    </row>
    <row r="161" ht="18.0" customHeight="1">
      <c r="A161" s="63"/>
      <c r="B161" s="63"/>
      <c r="C161" s="63"/>
      <c r="D161" s="63"/>
      <c r="E161" s="63"/>
      <c r="F161" s="63"/>
      <c r="G161" s="63"/>
      <c r="H161" s="63"/>
      <c r="I161" s="63"/>
      <c r="J161" s="63"/>
      <c r="K161" s="63"/>
      <c r="L161" s="63"/>
      <c r="M161" s="63"/>
      <c r="N161" s="63"/>
      <c r="O161" s="63"/>
      <c r="P161" s="63"/>
      <c r="Q161" s="63"/>
      <c r="R161" s="63"/>
      <c r="S161" s="63"/>
      <c r="T161" s="63"/>
      <c r="U161" s="63"/>
      <c r="V161" s="63"/>
      <c r="W161" s="63"/>
      <c r="X161" s="63"/>
      <c r="Y161" s="63"/>
      <c r="Z161" s="63"/>
    </row>
    <row r="162" ht="18.0" customHeight="1">
      <c r="A162" s="63"/>
      <c r="B162" s="63"/>
      <c r="C162" s="63"/>
      <c r="D162" s="63"/>
      <c r="E162" s="63"/>
      <c r="F162" s="63"/>
      <c r="G162" s="63"/>
      <c r="H162" s="63"/>
      <c r="I162" s="63"/>
      <c r="J162" s="63"/>
      <c r="K162" s="63"/>
      <c r="L162" s="63"/>
      <c r="M162" s="63"/>
      <c r="N162" s="63"/>
      <c r="O162" s="63"/>
      <c r="P162" s="63"/>
      <c r="Q162" s="63"/>
      <c r="R162" s="63"/>
      <c r="S162" s="63"/>
      <c r="T162" s="63"/>
      <c r="U162" s="63"/>
      <c r="V162" s="63"/>
      <c r="W162" s="63"/>
      <c r="X162" s="63"/>
      <c r="Y162" s="63"/>
      <c r="Z162" s="63"/>
    </row>
    <row r="163" ht="18.0" customHeight="1">
      <c r="A163" s="63"/>
      <c r="B163" s="63"/>
      <c r="C163" s="63"/>
      <c r="D163" s="63"/>
      <c r="E163" s="63"/>
      <c r="F163" s="63"/>
      <c r="G163" s="63"/>
      <c r="H163" s="63"/>
      <c r="I163" s="63"/>
      <c r="J163" s="63"/>
      <c r="K163" s="63"/>
      <c r="L163" s="63"/>
      <c r="M163" s="63"/>
      <c r="N163" s="63"/>
      <c r="O163" s="63"/>
      <c r="P163" s="63"/>
      <c r="Q163" s="63"/>
      <c r="R163" s="63"/>
      <c r="S163" s="63"/>
      <c r="T163" s="63"/>
      <c r="U163" s="63"/>
      <c r="V163" s="63"/>
      <c r="W163" s="63"/>
      <c r="X163" s="63"/>
      <c r="Y163" s="63"/>
      <c r="Z163" s="63"/>
    </row>
    <row r="164" ht="18.0" customHeight="1">
      <c r="A164" s="63"/>
      <c r="B164" s="63"/>
      <c r="C164" s="63"/>
      <c r="D164" s="63"/>
      <c r="E164" s="63"/>
      <c r="F164" s="63"/>
      <c r="G164" s="63"/>
      <c r="H164" s="63"/>
      <c r="I164" s="63"/>
      <c r="J164" s="63"/>
      <c r="K164" s="63"/>
      <c r="L164" s="63"/>
      <c r="M164" s="63"/>
      <c r="N164" s="63"/>
      <c r="O164" s="63"/>
      <c r="P164" s="63"/>
      <c r="Q164" s="63"/>
      <c r="R164" s="63"/>
      <c r="S164" s="63"/>
      <c r="T164" s="63"/>
      <c r="U164" s="63"/>
      <c r="V164" s="63"/>
      <c r="W164" s="63"/>
      <c r="X164" s="63"/>
      <c r="Y164" s="63"/>
      <c r="Z164" s="63"/>
    </row>
    <row r="165" ht="18.0" customHeight="1">
      <c r="A165" s="63"/>
      <c r="B165" s="63"/>
      <c r="C165" s="63"/>
      <c r="D165" s="63"/>
      <c r="E165" s="63"/>
      <c r="F165" s="63"/>
      <c r="G165" s="63"/>
      <c r="H165" s="63"/>
      <c r="I165" s="63"/>
      <c r="J165" s="63"/>
      <c r="K165" s="63"/>
      <c r="L165" s="63"/>
      <c r="M165" s="63"/>
      <c r="N165" s="63"/>
      <c r="O165" s="63"/>
      <c r="P165" s="63"/>
      <c r="Q165" s="63"/>
      <c r="R165" s="63"/>
      <c r="S165" s="63"/>
      <c r="T165" s="63"/>
      <c r="U165" s="63"/>
      <c r="V165" s="63"/>
      <c r="W165" s="63"/>
      <c r="X165" s="63"/>
      <c r="Y165" s="63"/>
      <c r="Z165" s="63"/>
    </row>
    <row r="166" ht="18.0" customHeight="1">
      <c r="A166" s="63"/>
      <c r="B166" s="63"/>
      <c r="C166" s="63"/>
      <c r="D166" s="63"/>
      <c r="E166" s="63"/>
      <c r="F166" s="63"/>
      <c r="G166" s="63"/>
      <c r="H166" s="63"/>
      <c r="I166" s="63"/>
      <c r="J166" s="63"/>
      <c r="K166" s="63"/>
      <c r="L166" s="63"/>
      <c r="M166" s="63"/>
      <c r="N166" s="63"/>
      <c r="O166" s="63"/>
      <c r="P166" s="63"/>
      <c r="Q166" s="63"/>
      <c r="R166" s="63"/>
      <c r="S166" s="63"/>
      <c r="T166" s="63"/>
      <c r="U166" s="63"/>
      <c r="V166" s="63"/>
      <c r="W166" s="63"/>
      <c r="X166" s="63"/>
      <c r="Y166" s="63"/>
      <c r="Z166" s="63"/>
    </row>
    <row r="167" ht="18.0" customHeight="1">
      <c r="A167" s="63"/>
      <c r="B167" s="63"/>
      <c r="C167" s="63"/>
      <c r="D167" s="63"/>
      <c r="E167" s="63"/>
      <c r="F167" s="63"/>
      <c r="G167" s="63"/>
      <c r="H167" s="63"/>
      <c r="I167" s="63"/>
      <c r="J167" s="63"/>
      <c r="K167" s="63"/>
      <c r="L167" s="63"/>
      <c r="M167" s="63"/>
      <c r="N167" s="63"/>
      <c r="O167" s="63"/>
      <c r="P167" s="63"/>
      <c r="Q167" s="63"/>
      <c r="R167" s="63"/>
      <c r="S167" s="63"/>
      <c r="T167" s="63"/>
      <c r="U167" s="63"/>
      <c r="V167" s="63"/>
      <c r="W167" s="63"/>
      <c r="X167" s="63"/>
      <c r="Y167" s="63"/>
      <c r="Z167" s="63"/>
    </row>
    <row r="168" ht="18.0" customHeight="1">
      <c r="A168" s="63"/>
      <c r="B168" s="63"/>
      <c r="C168" s="63"/>
      <c r="D168" s="63"/>
      <c r="E168" s="63"/>
      <c r="F168" s="63"/>
      <c r="G168" s="63"/>
      <c r="H168" s="63"/>
      <c r="I168" s="63"/>
      <c r="J168" s="63"/>
      <c r="K168" s="63"/>
      <c r="L168" s="63"/>
      <c r="M168" s="63"/>
      <c r="N168" s="63"/>
      <c r="O168" s="63"/>
      <c r="P168" s="63"/>
      <c r="Q168" s="63"/>
      <c r="R168" s="63"/>
      <c r="S168" s="63"/>
      <c r="T168" s="63"/>
      <c r="U168" s="63"/>
      <c r="V168" s="63"/>
      <c r="W168" s="63"/>
      <c r="X168" s="63"/>
      <c r="Y168" s="63"/>
      <c r="Z168" s="63"/>
    </row>
    <row r="169" ht="18.0" customHeight="1">
      <c r="A169" s="63"/>
      <c r="B169" s="63"/>
      <c r="C169" s="63"/>
      <c r="D169" s="63"/>
      <c r="E169" s="63"/>
      <c r="F169" s="63"/>
      <c r="G169" s="63"/>
      <c r="H169" s="63"/>
      <c r="I169" s="63"/>
      <c r="J169" s="63"/>
      <c r="K169" s="63"/>
      <c r="L169" s="63"/>
      <c r="M169" s="63"/>
      <c r="N169" s="63"/>
      <c r="O169" s="63"/>
      <c r="P169" s="63"/>
      <c r="Q169" s="63"/>
      <c r="R169" s="63"/>
      <c r="S169" s="63"/>
      <c r="T169" s="63"/>
      <c r="U169" s="63"/>
      <c r="V169" s="63"/>
      <c r="W169" s="63"/>
      <c r="X169" s="63"/>
      <c r="Y169" s="63"/>
      <c r="Z169" s="63"/>
    </row>
    <row r="170" ht="18.0" customHeight="1">
      <c r="A170" s="63"/>
      <c r="B170" s="63"/>
      <c r="C170" s="63"/>
      <c r="D170" s="63"/>
      <c r="E170" s="63"/>
      <c r="F170" s="63"/>
      <c r="G170" s="63"/>
      <c r="H170" s="63"/>
      <c r="I170" s="63"/>
      <c r="J170" s="63"/>
      <c r="K170" s="63"/>
      <c r="L170" s="63"/>
      <c r="M170" s="63"/>
      <c r="N170" s="63"/>
      <c r="O170" s="63"/>
      <c r="P170" s="63"/>
      <c r="Q170" s="63"/>
      <c r="R170" s="63"/>
      <c r="S170" s="63"/>
      <c r="T170" s="63"/>
      <c r="U170" s="63"/>
      <c r="V170" s="63"/>
      <c r="W170" s="63"/>
      <c r="X170" s="63"/>
      <c r="Y170" s="63"/>
      <c r="Z170" s="63"/>
    </row>
    <row r="171" ht="18.0" customHeight="1">
      <c r="A171" s="63"/>
      <c r="B171" s="63"/>
      <c r="C171" s="63"/>
      <c r="D171" s="63"/>
      <c r="E171" s="63"/>
      <c r="F171" s="63"/>
      <c r="G171" s="63"/>
      <c r="H171" s="63"/>
      <c r="I171" s="63"/>
      <c r="J171" s="63"/>
      <c r="K171" s="63"/>
      <c r="L171" s="63"/>
      <c r="M171" s="63"/>
      <c r="N171" s="63"/>
      <c r="O171" s="63"/>
      <c r="P171" s="63"/>
      <c r="Q171" s="63"/>
      <c r="R171" s="63"/>
      <c r="S171" s="63"/>
      <c r="T171" s="63"/>
      <c r="U171" s="63"/>
      <c r="V171" s="63"/>
      <c r="W171" s="63"/>
      <c r="X171" s="63"/>
      <c r="Y171" s="63"/>
      <c r="Z171" s="63"/>
    </row>
    <row r="172" ht="18.0" customHeight="1">
      <c r="A172" s="63"/>
      <c r="B172" s="63"/>
      <c r="C172" s="63"/>
      <c r="D172" s="63"/>
      <c r="E172" s="63"/>
      <c r="F172" s="63"/>
      <c r="G172" s="63"/>
      <c r="H172" s="63"/>
      <c r="I172" s="63"/>
      <c r="J172" s="63"/>
      <c r="K172" s="63"/>
      <c r="L172" s="63"/>
      <c r="M172" s="63"/>
      <c r="N172" s="63"/>
      <c r="O172" s="63"/>
      <c r="P172" s="63"/>
      <c r="Q172" s="63"/>
      <c r="R172" s="63"/>
      <c r="S172" s="63"/>
      <c r="T172" s="63"/>
      <c r="U172" s="63"/>
      <c r="V172" s="63"/>
      <c r="W172" s="63"/>
      <c r="X172" s="63"/>
      <c r="Y172" s="63"/>
      <c r="Z172" s="63"/>
    </row>
    <row r="173" ht="18.0" customHeight="1">
      <c r="A173" s="63"/>
      <c r="B173" s="63"/>
      <c r="C173" s="63"/>
      <c r="D173" s="63"/>
      <c r="E173" s="63"/>
      <c r="F173" s="63"/>
      <c r="G173" s="63"/>
      <c r="H173" s="63"/>
      <c r="I173" s="63"/>
      <c r="J173" s="63"/>
      <c r="K173" s="63"/>
      <c r="L173" s="63"/>
      <c r="M173" s="63"/>
      <c r="N173" s="63"/>
      <c r="O173" s="63"/>
      <c r="P173" s="63"/>
      <c r="Q173" s="63"/>
      <c r="R173" s="63"/>
      <c r="S173" s="63"/>
      <c r="T173" s="63"/>
      <c r="U173" s="63"/>
      <c r="V173" s="63"/>
      <c r="W173" s="63"/>
      <c r="X173" s="63"/>
      <c r="Y173" s="63"/>
      <c r="Z173" s="63"/>
    </row>
    <row r="174" ht="18.0" customHeight="1">
      <c r="A174" s="63"/>
      <c r="B174" s="63"/>
      <c r="C174" s="63"/>
      <c r="D174" s="63"/>
      <c r="E174" s="63"/>
      <c r="F174" s="63"/>
      <c r="G174" s="63"/>
      <c r="H174" s="63"/>
      <c r="I174" s="63"/>
      <c r="J174" s="63"/>
      <c r="K174" s="63"/>
      <c r="L174" s="63"/>
      <c r="M174" s="63"/>
      <c r="N174" s="63"/>
      <c r="O174" s="63"/>
      <c r="P174" s="63"/>
      <c r="Q174" s="63"/>
      <c r="R174" s="63"/>
      <c r="S174" s="63"/>
      <c r="T174" s="63"/>
      <c r="U174" s="63"/>
      <c r="V174" s="63"/>
      <c r="W174" s="63"/>
      <c r="X174" s="63"/>
      <c r="Y174" s="63"/>
      <c r="Z174" s="63"/>
    </row>
    <row r="175" ht="18.0" customHeight="1">
      <c r="A175" s="63"/>
      <c r="B175" s="63"/>
      <c r="C175" s="63"/>
      <c r="D175" s="63"/>
      <c r="E175" s="63"/>
      <c r="F175" s="63"/>
      <c r="G175" s="63"/>
      <c r="H175" s="63"/>
      <c r="I175" s="63"/>
      <c r="J175" s="63"/>
      <c r="K175" s="63"/>
      <c r="L175" s="63"/>
      <c r="M175" s="63"/>
      <c r="N175" s="63"/>
      <c r="O175" s="63"/>
      <c r="P175" s="63"/>
      <c r="Q175" s="63"/>
      <c r="R175" s="63"/>
      <c r="S175" s="63"/>
      <c r="T175" s="63"/>
      <c r="U175" s="63"/>
      <c r="V175" s="63"/>
      <c r="W175" s="63"/>
      <c r="X175" s="63"/>
      <c r="Y175" s="63"/>
      <c r="Z175" s="63"/>
    </row>
    <row r="176" ht="18.0" customHeight="1">
      <c r="A176" s="63"/>
      <c r="B176" s="63"/>
      <c r="C176" s="63"/>
      <c r="D176" s="63"/>
      <c r="E176" s="63"/>
      <c r="F176" s="63"/>
      <c r="G176" s="63"/>
      <c r="H176" s="63"/>
      <c r="I176" s="63"/>
      <c r="J176" s="63"/>
      <c r="K176" s="63"/>
      <c r="L176" s="63"/>
      <c r="M176" s="63"/>
      <c r="N176" s="63"/>
      <c r="O176" s="63"/>
      <c r="P176" s="63"/>
      <c r="Q176" s="63"/>
      <c r="R176" s="63"/>
      <c r="S176" s="63"/>
      <c r="T176" s="63"/>
      <c r="U176" s="63"/>
      <c r="V176" s="63"/>
      <c r="W176" s="63"/>
      <c r="X176" s="63"/>
      <c r="Y176" s="63"/>
      <c r="Z176" s="63"/>
    </row>
    <row r="177" ht="18.0" customHeight="1">
      <c r="A177" s="63"/>
      <c r="B177" s="63"/>
      <c r="C177" s="63"/>
      <c r="D177" s="63"/>
      <c r="E177" s="63"/>
      <c r="F177" s="63"/>
      <c r="G177" s="63"/>
      <c r="H177" s="63"/>
      <c r="I177" s="63"/>
      <c r="J177" s="63"/>
      <c r="K177" s="63"/>
      <c r="L177" s="63"/>
      <c r="M177" s="63"/>
      <c r="N177" s="63"/>
      <c r="O177" s="63"/>
      <c r="P177" s="63"/>
      <c r="Q177" s="63"/>
      <c r="R177" s="63"/>
      <c r="S177" s="63"/>
      <c r="T177" s="63"/>
      <c r="U177" s="63"/>
      <c r="V177" s="63"/>
      <c r="W177" s="63"/>
      <c r="X177" s="63"/>
      <c r="Y177" s="63"/>
      <c r="Z177" s="63"/>
    </row>
    <row r="178" ht="18.0" customHeight="1">
      <c r="A178" s="63"/>
      <c r="B178" s="63"/>
      <c r="C178" s="63"/>
      <c r="D178" s="63"/>
      <c r="E178" s="63"/>
      <c r="F178" s="63"/>
      <c r="G178" s="63"/>
      <c r="H178" s="63"/>
      <c r="I178" s="63"/>
      <c r="J178" s="63"/>
      <c r="K178" s="63"/>
      <c r="L178" s="63"/>
      <c r="M178" s="63"/>
      <c r="N178" s="63"/>
      <c r="O178" s="63"/>
      <c r="P178" s="63"/>
      <c r="Q178" s="63"/>
      <c r="R178" s="63"/>
      <c r="S178" s="63"/>
      <c r="T178" s="63"/>
      <c r="U178" s="63"/>
      <c r="V178" s="63"/>
      <c r="W178" s="63"/>
      <c r="X178" s="63"/>
      <c r="Y178" s="63"/>
      <c r="Z178" s="63"/>
    </row>
    <row r="179" ht="18.0" customHeight="1">
      <c r="A179" s="63"/>
      <c r="B179" s="63"/>
      <c r="C179" s="63"/>
      <c r="D179" s="63"/>
      <c r="E179" s="63"/>
      <c r="F179" s="63"/>
      <c r="G179" s="63"/>
      <c r="H179" s="63"/>
      <c r="I179" s="63"/>
      <c r="J179" s="63"/>
      <c r="K179" s="63"/>
      <c r="L179" s="63"/>
      <c r="M179" s="63"/>
      <c r="N179" s="63"/>
      <c r="O179" s="63"/>
      <c r="P179" s="63"/>
      <c r="Q179" s="63"/>
      <c r="R179" s="63"/>
      <c r="S179" s="63"/>
      <c r="T179" s="63"/>
      <c r="U179" s="63"/>
      <c r="V179" s="63"/>
      <c r="W179" s="63"/>
      <c r="X179" s="63"/>
      <c r="Y179" s="63"/>
      <c r="Z179" s="63"/>
    </row>
    <row r="180" ht="18.0" customHeight="1">
      <c r="A180" s="63"/>
      <c r="B180" s="63"/>
      <c r="C180" s="63"/>
      <c r="D180" s="63"/>
      <c r="E180" s="63"/>
      <c r="F180" s="63"/>
      <c r="G180" s="63"/>
      <c r="H180" s="63"/>
      <c r="I180" s="63"/>
      <c r="J180" s="63"/>
      <c r="K180" s="63"/>
      <c r="L180" s="63"/>
      <c r="M180" s="63"/>
      <c r="N180" s="63"/>
      <c r="O180" s="63"/>
      <c r="P180" s="63"/>
      <c r="Q180" s="63"/>
      <c r="R180" s="63"/>
      <c r="S180" s="63"/>
      <c r="T180" s="63"/>
      <c r="U180" s="63"/>
      <c r="V180" s="63"/>
      <c r="W180" s="63"/>
      <c r="X180" s="63"/>
      <c r="Y180" s="63"/>
      <c r="Z180" s="63"/>
    </row>
    <row r="181" ht="18.0" customHeight="1">
      <c r="A181" s="63"/>
      <c r="B181" s="63"/>
      <c r="C181" s="63"/>
      <c r="D181" s="63"/>
      <c r="E181" s="63"/>
      <c r="F181" s="63"/>
      <c r="G181" s="63"/>
      <c r="H181" s="63"/>
      <c r="I181" s="63"/>
      <c r="J181" s="63"/>
      <c r="K181" s="63"/>
      <c r="L181" s="63"/>
      <c r="M181" s="63"/>
      <c r="N181" s="63"/>
      <c r="O181" s="63"/>
      <c r="P181" s="63"/>
      <c r="Q181" s="63"/>
      <c r="R181" s="63"/>
      <c r="S181" s="63"/>
      <c r="T181" s="63"/>
      <c r="U181" s="63"/>
      <c r="V181" s="63"/>
      <c r="W181" s="63"/>
      <c r="X181" s="63"/>
      <c r="Y181" s="63"/>
      <c r="Z181" s="63"/>
    </row>
    <row r="182" ht="18.0" customHeight="1">
      <c r="A182" s="63"/>
      <c r="B182" s="63"/>
      <c r="C182" s="63"/>
      <c r="D182" s="63"/>
      <c r="E182" s="63"/>
      <c r="F182" s="63"/>
      <c r="G182" s="63"/>
      <c r="H182" s="63"/>
      <c r="I182" s="63"/>
      <c r="J182" s="63"/>
      <c r="K182" s="63"/>
      <c r="L182" s="63"/>
      <c r="M182" s="63"/>
      <c r="N182" s="63"/>
      <c r="O182" s="63"/>
      <c r="P182" s="63"/>
      <c r="Q182" s="63"/>
      <c r="R182" s="63"/>
      <c r="S182" s="63"/>
      <c r="T182" s="63"/>
      <c r="U182" s="63"/>
      <c r="V182" s="63"/>
      <c r="W182" s="63"/>
      <c r="X182" s="63"/>
      <c r="Y182" s="63"/>
      <c r="Z182" s="63"/>
    </row>
    <row r="183" ht="18.0" customHeight="1">
      <c r="A183" s="63"/>
      <c r="B183" s="63"/>
      <c r="C183" s="63"/>
      <c r="D183" s="63"/>
      <c r="E183" s="63"/>
      <c r="F183" s="63"/>
      <c r="G183" s="63"/>
      <c r="H183" s="63"/>
      <c r="I183" s="63"/>
      <c r="J183" s="63"/>
      <c r="K183" s="63"/>
      <c r="L183" s="63"/>
      <c r="M183" s="63"/>
      <c r="N183" s="63"/>
      <c r="O183" s="63"/>
      <c r="P183" s="63"/>
      <c r="Q183" s="63"/>
      <c r="R183" s="63"/>
      <c r="S183" s="63"/>
      <c r="T183" s="63"/>
      <c r="U183" s="63"/>
      <c r="V183" s="63"/>
      <c r="W183" s="63"/>
      <c r="X183" s="63"/>
      <c r="Y183" s="63"/>
      <c r="Z183" s="63"/>
    </row>
    <row r="184" ht="18.0" customHeight="1">
      <c r="A184" s="63"/>
      <c r="B184" s="63"/>
      <c r="C184" s="63"/>
      <c r="D184" s="63"/>
      <c r="E184" s="63"/>
      <c r="F184" s="63"/>
      <c r="G184" s="63"/>
      <c r="H184" s="63"/>
      <c r="I184" s="63"/>
      <c r="J184" s="63"/>
      <c r="K184" s="63"/>
      <c r="L184" s="63"/>
      <c r="M184" s="63"/>
      <c r="N184" s="63"/>
      <c r="O184" s="63"/>
      <c r="P184" s="63"/>
      <c r="Q184" s="63"/>
      <c r="R184" s="63"/>
      <c r="S184" s="63"/>
      <c r="T184" s="63"/>
      <c r="U184" s="63"/>
      <c r="V184" s="63"/>
      <c r="W184" s="63"/>
      <c r="X184" s="63"/>
      <c r="Y184" s="63"/>
      <c r="Z184" s="63"/>
    </row>
    <row r="185" ht="18.0" customHeight="1">
      <c r="A185" s="63"/>
      <c r="B185" s="63"/>
      <c r="C185" s="63"/>
      <c r="D185" s="63"/>
      <c r="E185" s="63"/>
      <c r="F185" s="63"/>
      <c r="G185" s="63"/>
      <c r="H185" s="63"/>
      <c r="I185" s="63"/>
      <c r="J185" s="63"/>
      <c r="K185" s="63"/>
      <c r="L185" s="63"/>
      <c r="M185" s="63"/>
      <c r="N185" s="63"/>
      <c r="O185" s="63"/>
      <c r="P185" s="63"/>
      <c r="Q185" s="63"/>
      <c r="R185" s="63"/>
      <c r="S185" s="63"/>
      <c r="T185" s="63"/>
      <c r="U185" s="63"/>
      <c r="V185" s="63"/>
      <c r="W185" s="63"/>
      <c r="X185" s="63"/>
      <c r="Y185" s="63"/>
      <c r="Z185" s="63"/>
    </row>
    <row r="186" ht="18.0" customHeight="1">
      <c r="A186" s="63"/>
      <c r="B186" s="63"/>
      <c r="C186" s="63"/>
      <c r="D186" s="63"/>
      <c r="E186" s="63"/>
      <c r="F186" s="63"/>
      <c r="G186" s="63"/>
      <c r="H186" s="63"/>
      <c r="I186" s="63"/>
      <c r="J186" s="63"/>
      <c r="K186" s="63"/>
      <c r="L186" s="63"/>
      <c r="M186" s="63"/>
      <c r="N186" s="63"/>
      <c r="O186" s="63"/>
      <c r="P186" s="63"/>
      <c r="Q186" s="63"/>
      <c r="R186" s="63"/>
      <c r="S186" s="63"/>
      <c r="T186" s="63"/>
      <c r="U186" s="63"/>
      <c r="V186" s="63"/>
      <c r="W186" s="63"/>
      <c r="X186" s="63"/>
      <c r="Y186" s="63"/>
      <c r="Z186" s="63"/>
    </row>
    <row r="187" ht="18.0" customHeight="1">
      <c r="A187" s="63"/>
      <c r="B187" s="63"/>
      <c r="C187" s="63"/>
      <c r="D187" s="63"/>
      <c r="E187" s="63"/>
      <c r="F187" s="63"/>
      <c r="G187" s="63"/>
      <c r="H187" s="63"/>
      <c r="I187" s="63"/>
      <c r="J187" s="63"/>
      <c r="K187" s="63"/>
      <c r="L187" s="63"/>
      <c r="M187" s="63"/>
      <c r="N187" s="63"/>
      <c r="O187" s="63"/>
      <c r="P187" s="63"/>
      <c r="Q187" s="63"/>
      <c r="R187" s="63"/>
      <c r="S187" s="63"/>
      <c r="T187" s="63"/>
      <c r="U187" s="63"/>
      <c r="V187" s="63"/>
      <c r="W187" s="63"/>
      <c r="X187" s="63"/>
      <c r="Y187" s="63"/>
      <c r="Z187" s="63"/>
    </row>
    <row r="188" ht="18.0" customHeight="1">
      <c r="A188" s="63"/>
      <c r="B188" s="63"/>
      <c r="C188" s="63"/>
      <c r="D188" s="63"/>
      <c r="E188" s="63"/>
      <c r="F188" s="63"/>
      <c r="G188" s="63"/>
      <c r="H188" s="63"/>
      <c r="I188" s="63"/>
      <c r="J188" s="63"/>
      <c r="K188" s="63"/>
      <c r="L188" s="63"/>
      <c r="M188" s="63"/>
      <c r="N188" s="63"/>
      <c r="O188" s="63"/>
      <c r="P188" s="63"/>
      <c r="Q188" s="63"/>
      <c r="R188" s="63"/>
      <c r="S188" s="63"/>
      <c r="T188" s="63"/>
      <c r="U188" s="63"/>
      <c r="V188" s="63"/>
      <c r="W188" s="63"/>
      <c r="X188" s="63"/>
      <c r="Y188" s="63"/>
      <c r="Z188" s="63"/>
    </row>
    <row r="189" ht="18.0" customHeight="1">
      <c r="A189" s="63"/>
      <c r="B189" s="63"/>
      <c r="C189" s="63"/>
      <c r="D189" s="63"/>
      <c r="E189" s="63"/>
      <c r="F189" s="63"/>
      <c r="G189" s="63"/>
      <c r="H189" s="63"/>
      <c r="I189" s="63"/>
      <c r="J189" s="63"/>
      <c r="K189" s="63"/>
      <c r="L189" s="63"/>
      <c r="M189" s="63"/>
      <c r="N189" s="63"/>
      <c r="O189" s="63"/>
      <c r="P189" s="63"/>
      <c r="Q189" s="63"/>
      <c r="R189" s="63"/>
      <c r="S189" s="63"/>
      <c r="T189" s="63"/>
      <c r="U189" s="63"/>
      <c r="V189" s="63"/>
      <c r="W189" s="63"/>
      <c r="X189" s="63"/>
      <c r="Y189" s="63"/>
      <c r="Z189" s="63"/>
    </row>
    <row r="190" ht="18.0" customHeight="1">
      <c r="A190" s="63"/>
      <c r="B190" s="63"/>
      <c r="C190" s="63"/>
      <c r="D190" s="63"/>
      <c r="E190" s="63"/>
      <c r="F190" s="63"/>
      <c r="G190" s="63"/>
      <c r="H190" s="63"/>
      <c r="I190" s="63"/>
      <c r="J190" s="63"/>
      <c r="K190" s="63"/>
      <c r="L190" s="63"/>
      <c r="M190" s="63"/>
      <c r="N190" s="63"/>
      <c r="O190" s="63"/>
      <c r="P190" s="63"/>
      <c r="Q190" s="63"/>
      <c r="R190" s="63"/>
      <c r="S190" s="63"/>
      <c r="T190" s="63"/>
      <c r="U190" s="63"/>
      <c r="V190" s="63"/>
      <c r="W190" s="63"/>
      <c r="X190" s="63"/>
      <c r="Y190" s="63"/>
      <c r="Z190" s="63"/>
    </row>
    <row r="191" ht="18.0" customHeight="1">
      <c r="A191" s="63"/>
      <c r="B191" s="63"/>
      <c r="C191" s="63"/>
      <c r="D191" s="63"/>
      <c r="E191" s="63"/>
      <c r="F191" s="63"/>
      <c r="G191" s="63"/>
      <c r="H191" s="63"/>
      <c r="I191" s="63"/>
      <c r="J191" s="63"/>
      <c r="K191" s="63"/>
      <c r="L191" s="63"/>
      <c r="M191" s="63"/>
      <c r="N191" s="63"/>
      <c r="O191" s="63"/>
      <c r="P191" s="63"/>
      <c r="Q191" s="63"/>
      <c r="R191" s="63"/>
      <c r="S191" s="63"/>
      <c r="T191" s="63"/>
      <c r="U191" s="63"/>
      <c r="V191" s="63"/>
      <c r="W191" s="63"/>
      <c r="X191" s="63"/>
      <c r="Y191" s="63"/>
      <c r="Z191" s="63"/>
    </row>
    <row r="192" ht="18.0" customHeight="1">
      <c r="A192" s="63"/>
      <c r="B192" s="63"/>
      <c r="C192" s="63"/>
      <c r="D192" s="63"/>
      <c r="E192" s="63"/>
      <c r="F192" s="63"/>
      <c r="G192" s="63"/>
      <c r="H192" s="63"/>
      <c r="I192" s="63"/>
      <c r="J192" s="63"/>
      <c r="K192" s="63"/>
      <c r="L192" s="63"/>
      <c r="M192" s="63"/>
      <c r="N192" s="63"/>
      <c r="O192" s="63"/>
      <c r="P192" s="63"/>
      <c r="Q192" s="63"/>
      <c r="R192" s="63"/>
      <c r="S192" s="63"/>
      <c r="T192" s="63"/>
      <c r="U192" s="63"/>
      <c r="V192" s="63"/>
      <c r="W192" s="63"/>
      <c r="X192" s="63"/>
      <c r="Y192" s="63"/>
      <c r="Z192" s="63"/>
    </row>
    <row r="193" ht="18.0" customHeight="1">
      <c r="A193" s="63"/>
      <c r="B193" s="63"/>
      <c r="C193" s="63"/>
      <c r="D193" s="63"/>
      <c r="E193" s="63"/>
      <c r="F193" s="63"/>
      <c r="G193" s="63"/>
      <c r="H193" s="63"/>
      <c r="I193" s="63"/>
      <c r="J193" s="63"/>
      <c r="K193" s="63"/>
      <c r="L193" s="63"/>
      <c r="M193" s="63"/>
      <c r="N193" s="63"/>
      <c r="O193" s="63"/>
      <c r="P193" s="63"/>
      <c r="Q193" s="63"/>
      <c r="R193" s="63"/>
      <c r="S193" s="63"/>
      <c r="T193" s="63"/>
      <c r="U193" s="63"/>
      <c r="V193" s="63"/>
      <c r="W193" s="63"/>
      <c r="X193" s="63"/>
      <c r="Y193" s="63"/>
      <c r="Z193" s="63"/>
    </row>
    <row r="194" ht="18.0" customHeight="1">
      <c r="A194" s="63"/>
      <c r="B194" s="63"/>
      <c r="C194" s="63"/>
      <c r="D194" s="63"/>
      <c r="E194" s="63"/>
      <c r="F194" s="63"/>
      <c r="G194" s="63"/>
      <c r="H194" s="63"/>
      <c r="I194" s="63"/>
      <c r="J194" s="63"/>
      <c r="K194" s="63"/>
      <c r="L194" s="63"/>
      <c r="M194" s="63"/>
      <c r="N194" s="63"/>
      <c r="O194" s="63"/>
      <c r="P194" s="63"/>
      <c r="Q194" s="63"/>
      <c r="R194" s="63"/>
      <c r="S194" s="63"/>
      <c r="T194" s="63"/>
      <c r="U194" s="63"/>
      <c r="V194" s="63"/>
      <c r="W194" s="63"/>
      <c r="X194" s="63"/>
      <c r="Y194" s="63"/>
      <c r="Z194" s="63"/>
    </row>
    <row r="195" ht="18.0" customHeight="1">
      <c r="A195" s="63"/>
      <c r="B195" s="63"/>
      <c r="C195" s="63"/>
      <c r="D195" s="63"/>
      <c r="E195" s="63"/>
      <c r="F195" s="63"/>
      <c r="G195" s="63"/>
      <c r="H195" s="63"/>
      <c r="I195" s="63"/>
      <c r="J195" s="63"/>
      <c r="K195" s="63"/>
      <c r="L195" s="63"/>
      <c r="M195" s="63"/>
      <c r="N195" s="63"/>
      <c r="O195" s="63"/>
      <c r="P195" s="63"/>
      <c r="Q195" s="63"/>
      <c r="R195" s="63"/>
      <c r="S195" s="63"/>
      <c r="T195" s="63"/>
      <c r="U195" s="63"/>
      <c r="V195" s="63"/>
      <c r="W195" s="63"/>
      <c r="X195" s="63"/>
      <c r="Y195" s="63"/>
      <c r="Z195" s="63"/>
    </row>
    <row r="196" ht="18.0" customHeight="1">
      <c r="A196" s="63"/>
      <c r="B196" s="63"/>
      <c r="C196" s="63"/>
      <c r="D196" s="63"/>
      <c r="E196" s="63"/>
      <c r="F196" s="63"/>
      <c r="G196" s="63"/>
      <c r="H196" s="63"/>
      <c r="I196" s="63"/>
      <c r="J196" s="63"/>
      <c r="K196" s="63"/>
      <c r="L196" s="63"/>
      <c r="M196" s="63"/>
      <c r="N196" s="63"/>
      <c r="O196" s="63"/>
      <c r="P196" s="63"/>
      <c r="Q196" s="63"/>
      <c r="R196" s="63"/>
      <c r="S196" s="63"/>
      <c r="T196" s="63"/>
      <c r="U196" s="63"/>
      <c r="V196" s="63"/>
      <c r="W196" s="63"/>
      <c r="X196" s="63"/>
      <c r="Y196" s="63"/>
      <c r="Z196" s="63"/>
    </row>
    <row r="197" ht="18.0" customHeight="1">
      <c r="A197" s="63"/>
      <c r="B197" s="63"/>
      <c r="C197" s="63"/>
      <c r="D197" s="63"/>
      <c r="E197" s="63"/>
      <c r="F197" s="63"/>
      <c r="G197" s="63"/>
      <c r="H197" s="63"/>
      <c r="I197" s="63"/>
      <c r="J197" s="63"/>
      <c r="K197" s="63"/>
      <c r="L197" s="63"/>
      <c r="M197" s="63"/>
      <c r="N197" s="63"/>
      <c r="O197" s="63"/>
      <c r="P197" s="63"/>
      <c r="Q197" s="63"/>
      <c r="R197" s="63"/>
      <c r="S197" s="63"/>
      <c r="T197" s="63"/>
      <c r="U197" s="63"/>
      <c r="V197" s="63"/>
      <c r="W197" s="63"/>
      <c r="X197" s="63"/>
      <c r="Y197" s="63"/>
      <c r="Z197" s="63"/>
    </row>
    <row r="198" ht="18.0" customHeight="1">
      <c r="A198" s="63"/>
      <c r="B198" s="63"/>
      <c r="C198" s="63"/>
      <c r="D198" s="63"/>
      <c r="E198" s="63"/>
      <c r="F198" s="63"/>
      <c r="G198" s="63"/>
      <c r="H198" s="63"/>
      <c r="I198" s="63"/>
      <c r="J198" s="63"/>
      <c r="K198" s="63"/>
      <c r="L198" s="63"/>
      <c r="M198" s="63"/>
      <c r="N198" s="63"/>
      <c r="O198" s="63"/>
      <c r="P198" s="63"/>
      <c r="Q198" s="63"/>
      <c r="R198" s="63"/>
      <c r="S198" s="63"/>
      <c r="T198" s="63"/>
      <c r="U198" s="63"/>
      <c r="V198" s="63"/>
      <c r="W198" s="63"/>
      <c r="X198" s="63"/>
      <c r="Y198" s="63"/>
      <c r="Z198" s="63"/>
    </row>
    <row r="199" ht="18.0" customHeight="1">
      <c r="A199" s="63"/>
      <c r="B199" s="63"/>
      <c r="C199" s="63"/>
      <c r="D199" s="63"/>
      <c r="E199" s="63"/>
      <c r="F199" s="63"/>
      <c r="G199" s="63"/>
      <c r="H199" s="63"/>
      <c r="I199" s="63"/>
      <c r="J199" s="63"/>
      <c r="K199" s="63"/>
      <c r="L199" s="63"/>
      <c r="M199" s="63"/>
      <c r="N199" s="63"/>
      <c r="O199" s="63"/>
      <c r="P199" s="63"/>
      <c r="Q199" s="63"/>
      <c r="R199" s="63"/>
      <c r="S199" s="63"/>
      <c r="T199" s="63"/>
      <c r="U199" s="63"/>
      <c r="V199" s="63"/>
      <c r="W199" s="63"/>
      <c r="X199" s="63"/>
      <c r="Y199" s="63"/>
      <c r="Z199" s="63"/>
    </row>
    <row r="200" ht="18.0" customHeight="1">
      <c r="A200" s="63"/>
      <c r="B200" s="63"/>
      <c r="C200" s="63"/>
      <c r="D200" s="63"/>
      <c r="E200" s="63"/>
      <c r="F200" s="63"/>
      <c r="G200" s="63"/>
      <c r="H200" s="63"/>
      <c r="I200" s="63"/>
      <c r="J200" s="63"/>
      <c r="K200" s="63"/>
      <c r="L200" s="63"/>
      <c r="M200" s="63"/>
      <c r="N200" s="63"/>
      <c r="O200" s="63"/>
      <c r="P200" s="63"/>
      <c r="Q200" s="63"/>
      <c r="R200" s="63"/>
      <c r="S200" s="63"/>
      <c r="T200" s="63"/>
      <c r="U200" s="63"/>
      <c r="V200" s="63"/>
      <c r="W200" s="63"/>
      <c r="X200" s="63"/>
      <c r="Y200" s="63"/>
      <c r="Z200" s="63"/>
    </row>
    <row r="201" ht="18.0" customHeight="1">
      <c r="A201" s="63"/>
      <c r="B201" s="63"/>
      <c r="C201" s="63"/>
      <c r="D201" s="63"/>
      <c r="E201" s="63"/>
      <c r="F201" s="63"/>
      <c r="G201" s="63"/>
      <c r="H201" s="63"/>
      <c r="I201" s="63"/>
      <c r="J201" s="63"/>
      <c r="K201" s="63"/>
      <c r="L201" s="63"/>
      <c r="M201" s="63"/>
      <c r="N201" s="63"/>
      <c r="O201" s="63"/>
      <c r="P201" s="63"/>
      <c r="Q201" s="63"/>
      <c r="R201" s="63"/>
      <c r="S201" s="63"/>
      <c r="T201" s="63"/>
      <c r="U201" s="63"/>
      <c r="V201" s="63"/>
      <c r="W201" s="63"/>
      <c r="X201" s="63"/>
      <c r="Y201" s="63"/>
      <c r="Z201" s="63"/>
    </row>
    <row r="202" ht="18.0" customHeight="1">
      <c r="A202" s="63"/>
      <c r="B202" s="63"/>
      <c r="C202" s="63"/>
      <c r="D202" s="63"/>
      <c r="E202" s="63"/>
      <c r="F202" s="63"/>
      <c r="G202" s="63"/>
      <c r="H202" s="63"/>
      <c r="I202" s="63"/>
      <c r="J202" s="63"/>
      <c r="K202" s="63"/>
      <c r="L202" s="63"/>
      <c r="M202" s="63"/>
      <c r="N202" s="63"/>
      <c r="O202" s="63"/>
      <c r="P202" s="63"/>
      <c r="Q202" s="63"/>
      <c r="R202" s="63"/>
      <c r="S202" s="63"/>
      <c r="T202" s="63"/>
      <c r="U202" s="63"/>
      <c r="V202" s="63"/>
      <c r="W202" s="63"/>
      <c r="X202" s="63"/>
      <c r="Y202" s="63"/>
      <c r="Z202" s="63"/>
    </row>
    <row r="203" ht="18.0" customHeight="1">
      <c r="A203" s="63"/>
      <c r="B203" s="63"/>
      <c r="C203" s="63"/>
      <c r="D203" s="63"/>
      <c r="E203" s="63"/>
      <c r="F203" s="63"/>
      <c r="G203" s="63"/>
      <c r="H203" s="63"/>
      <c r="I203" s="63"/>
      <c r="J203" s="63"/>
      <c r="K203" s="63"/>
      <c r="L203" s="63"/>
      <c r="M203" s="63"/>
      <c r="N203" s="63"/>
      <c r="O203" s="63"/>
      <c r="P203" s="63"/>
      <c r="Q203" s="63"/>
      <c r="R203" s="63"/>
      <c r="S203" s="63"/>
      <c r="T203" s="63"/>
      <c r="U203" s="63"/>
      <c r="V203" s="63"/>
      <c r="W203" s="63"/>
      <c r="X203" s="63"/>
      <c r="Y203" s="63"/>
      <c r="Z203" s="63"/>
    </row>
    <row r="204" ht="18.0" customHeight="1">
      <c r="A204" s="63"/>
      <c r="B204" s="63"/>
      <c r="C204" s="63"/>
      <c r="D204" s="63"/>
      <c r="E204" s="63"/>
      <c r="F204" s="63"/>
      <c r="G204" s="63"/>
      <c r="H204" s="63"/>
      <c r="I204" s="63"/>
      <c r="J204" s="63"/>
      <c r="K204" s="63"/>
      <c r="L204" s="63"/>
      <c r="M204" s="63"/>
      <c r="N204" s="63"/>
      <c r="O204" s="63"/>
      <c r="P204" s="63"/>
      <c r="Q204" s="63"/>
      <c r="R204" s="63"/>
      <c r="S204" s="63"/>
      <c r="T204" s="63"/>
      <c r="U204" s="63"/>
      <c r="V204" s="63"/>
      <c r="W204" s="63"/>
      <c r="X204" s="63"/>
      <c r="Y204" s="63"/>
      <c r="Z204" s="63"/>
    </row>
    <row r="205" ht="18.0" customHeight="1">
      <c r="A205" s="63"/>
      <c r="B205" s="63"/>
      <c r="C205" s="63"/>
      <c r="D205" s="63"/>
      <c r="E205" s="63"/>
      <c r="F205" s="63"/>
      <c r="G205" s="63"/>
      <c r="H205" s="63"/>
      <c r="I205" s="63"/>
      <c r="J205" s="63"/>
      <c r="K205" s="63"/>
      <c r="L205" s="63"/>
      <c r="M205" s="63"/>
      <c r="N205" s="63"/>
      <c r="O205" s="63"/>
      <c r="P205" s="63"/>
      <c r="Q205" s="63"/>
      <c r="R205" s="63"/>
      <c r="S205" s="63"/>
      <c r="T205" s="63"/>
      <c r="U205" s="63"/>
      <c r="V205" s="63"/>
      <c r="W205" s="63"/>
      <c r="X205" s="63"/>
      <c r="Y205" s="63"/>
      <c r="Z205" s="63"/>
    </row>
    <row r="206" ht="18.0" customHeight="1">
      <c r="A206" s="63"/>
      <c r="B206" s="63"/>
      <c r="C206" s="63"/>
      <c r="D206" s="63"/>
      <c r="E206" s="63"/>
      <c r="F206" s="63"/>
      <c r="G206" s="63"/>
      <c r="H206" s="63"/>
      <c r="I206" s="63"/>
      <c r="J206" s="63"/>
      <c r="K206" s="63"/>
      <c r="L206" s="63"/>
      <c r="M206" s="63"/>
      <c r="N206" s="63"/>
      <c r="O206" s="63"/>
      <c r="P206" s="63"/>
      <c r="Q206" s="63"/>
      <c r="R206" s="63"/>
      <c r="S206" s="63"/>
      <c r="T206" s="63"/>
      <c r="U206" s="63"/>
      <c r="V206" s="63"/>
      <c r="W206" s="63"/>
      <c r="X206" s="63"/>
      <c r="Y206" s="63"/>
      <c r="Z206" s="63"/>
    </row>
    <row r="207" ht="18.0" customHeight="1">
      <c r="A207" s="63"/>
      <c r="B207" s="63"/>
      <c r="C207" s="63"/>
      <c r="D207" s="63"/>
      <c r="E207" s="63"/>
      <c r="F207" s="63"/>
      <c r="G207" s="63"/>
      <c r="H207" s="63"/>
      <c r="I207" s="63"/>
      <c r="J207" s="63"/>
      <c r="K207" s="63"/>
      <c r="L207" s="63"/>
      <c r="M207" s="63"/>
      <c r="N207" s="63"/>
      <c r="O207" s="63"/>
      <c r="P207" s="63"/>
      <c r="Q207" s="63"/>
      <c r="R207" s="63"/>
      <c r="S207" s="63"/>
      <c r="T207" s="63"/>
      <c r="U207" s="63"/>
      <c r="V207" s="63"/>
      <c r="W207" s="63"/>
      <c r="X207" s="63"/>
      <c r="Y207" s="63"/>
      <c r="Z207" s="63"/>
    </row>
    <row r="208" ht="18.0" customHeight="1">
      <c r="A208" s="63"/>
      <c r="B208" s="63"/>
      <c r="C208" s="63"/>
      <c r="D208" s="63"/>
      <c r="E208" s="63"/>
      <c r="F208" s="63"/>
      <c r="G208" s="63"/>
      <c r="H208" s="63"/>
      <c r="I208" s="63"/>
      <c r="J208" s="63"/>
      <c r="K208" s="63"/>
      <c r="L208" s="63"/>
      <c r="M208" s="63"/>
      <c r="N208" s="63"/>
      <c r="O208" s="63"/>
      <c r="P208" s="63"/>
      <c r="Q208" s="63"/>
      <c r="R208" s="63"/>
      <c r="S208" s="63"/>
      <c r="T208" s="63"/>
      <c r="U208" s="63"/>
      <c r="V208" s="63"/>
      <c r="W208" s="63"/>
      <c r="X208" s="63"/>
      <c r="Y208" s="63"/>
      <c r="Z208" s="63"/>
    </row>
    <row r="209" ht="18.0" customHeight="1">
      <c r="A209" s="63"/>
      <c r="B209" s="63"/>
      <c r="C209" s="63"/>
      <c r="D209" s="63"/>
      <c r="E209" s="63"/>
      <c r="F209" s="63"/>
      <c r="G209" s="63"/>
      <c r="H209" s="63"/>
      <c r="I209" s="63"/>
      <c r="J209" s="63"/>
      <c r="K209" s="63"/>
      <c r="L209" s="63"/>
      <c r="M209" s="63"/>
      <c r="N209" s="63"/>
      <c r="O209" s="63"/>
      <c r="P209" s="63"/>
      <c r="Q209" s="63"/>
      <c r="R209" s="63"/>
      <c r="S209" s="63"/>
      <c r="T209" s="63"/>
      <c r="U209" s="63"/>
      <c r="V209" s="63"/>
      <c r="W209" s="63"/>
      <c r="X209" s="63"/>
      <c r="Y209" s="63"/>
      <c r="Z209" s="63"/>
    </row>
    <row r="210" ht="18.0" customHeight="1">
      <c r="A210" s="63"/>
      <c r="B210" s="63"/>
      <c r="C210" s="63"/>
      <c r="D210" s="63"/>
      <c r="E210" s="63"/>
      <c r="F210" s="63"/>
      <c r="G210" s="63"/>
      <c r="H210" s="63"/>
      <c r="I210" s="63"/>
      <c r="J210" s="63"/>
      <c r="K210" s="63"/>
      <c r="L210" s="63"/>
      <c r="M210" s="63"/>
      <c r="N210" s="63"/>
      <c r="O210" s="63"/>
      <c r="P210" s="63"/>
      <c r="Q210" s="63"/>
      <c r="R210" s="63"/>
      <c r="S210" s="63"/>
      <c r="T210" s="63"/>
      <c r="U210" s="63"/>
      <c r="V210" s="63"/>
      <c r="W210" s="63"/>
      <c r="X210" s="63"/>
      <c r="Y210" s="63"/>
      <c r="Z210" s="63"/>
    </row>
    <row r="211" ht="18.0" customHeight="1">
      <c r="A211" s="63"/>
      <c r="B211" s="63"/>
      <c r="C211" s="63"/>
      <c r="D211" s="63"/>
      <c r="E211" s="63"/>
      <c r="F211" s="63"/>
      <c r="G211" s="63"/>
      <c r="H211" s="63"/>
      <c r="I211" s="63"/>
      <c r="J211" s="63"/>
      <c r="K211" s="63"/>
      <c r="L211" s="63"/>
      <c r="M211" s="63"/>
      <c r="N211" s="63"/>
      <c r="O211" s="63"/>
      <c r="P211" s="63"/>
      <c r="Q211" s="63"/>
      <c r="R211" s="63"/>
      <c r="S211" s="63"/>
      <c r="T211" s="63"/>
      <c r="U211" s="63"/>
      <c r="V211" s="63"/>
      <c r="W211" s="63"/>
      <c r="X211" s="63"/>
      <c r="Y211" s="63"/>
      <c r="Z211" s="63"/>
    </row>
    <row r="212" ht="18.0" customHeight="1">
      <c r="A212" s="63"/>
      <c r="B212" s="63"/>
      <c r="C212" s="63"/>
      <c r="D212" s="63"/>
      <c r="E212" s="63"/>
      <c r="F212" s="63"/>
      <c r="G212" s="63"/>
      <c r="H212" s="63"/>
      <c r="I212" s="63"/>
      <c r="J212" s="63"/>
      <c r="K212" s="63"/>
      <c r="L212" s="63"/>
      <c r="M212" s="63"/>
      <c r="N212" s="63"/>
      <c r="O212" s="63"/>
      <c r="P212" s="63"/>
      <c r="Q212" s="63"/>
      <c r="R212" s="63"/>
      <c r="S212" s="63"/>
      <c r="T212" s="63"/>
      <c r="U212" s="63"/>
      <c r="V212" s="63"/>
      <c r="W212" s="63"/>
      <c r="X212" s="63"/>
      <c r="Y212" s="63"/>
      <c r="Z212" s="63"/>
    </row>
    <row r="213" ht="18.0" customHeight="1">
      <c r="A213" s="63"/>
      <c r="B213" s="63"/>
      <c r="C213" s="63"/>
      <c r="D213" s="63"/>
      <c r="E213" s="63"/>
      <c r="F213" s="63"/>
      <c r="G213" s="63"/>
      <c r="H213" s="63"/>
      <c r="I213" s="63"/>
      <c r="J213" s="63"/>
      <c r="K213" s="63"/>
      <c r="L213" s="63"/>
      <c r="M213" s="63"/>
      <c r="N213" s="63"/>
      <c r="O213" s="63"/>
      <c r="P213" s="63"/>
      <c r="Q213" s="63"/>
      <c r="R213" s="63"/>
      <c r="S213" s="63"/>
      <c r="T213" s="63"/>
      <c r="U213" s="63"/>
      <c r="V213" s="63"/>
      <c r="W213" s="63"/>
      <c r="X213" s="63"/>
      <c r="Y213" s="63"/>
      <c r="Z213" s="63"/>
    </row>
    <row r="214" ht="18.0" customHeight="1">
      <c r="A214" s="63"/>
      <c r="B214" s="63"/>
      <c r="C214" s="63"/>
      <c r="D214" s="63"/>
      <c r="E214" s="63"/>
      <c r="F214" s="63"/>
      <c r="G214" s="63"/>
      <c r="H214" s="63"/>
      <c r="I214" s="63"/>
      <c r="J214" s="63"/>
      <c r="K214" s="63"/>
      <c r="L214" s="63"/>
      <c r="M214" s="63"/>
      <c r="N214" s="63"/>
      <c r="O214" s="63"/>
      <c r="P214" s="63"/>
      <c r="Q214" s="63"/>
      <c r="R214" s="63"/>
      <c r="S214" s="63"/>
      <c r="T214" s="63"/>
      <c r="U214" s="63"/>
      <c r="V214" s="63"/>
      <c r="W214" s="63"/>
      <c r="X214" s="63"/>
      <c r="Y214" s="63"/>
      <c r="Z214" s="63"/>
    </row>
    <row r="215" ht="18.0" customHeight="1">
      <c r="A215" s="63"/>
      <c r="B215" s="63"/>
      <c r="C215" s="63"/>
      <c r="D215" s="63"/>
      <c r="E215" s="63"/>
      <c r="F215" s="63"/>
      <c r="G215" s="63"/>
      <c r="H215" s="63"/>
      <c r="I215" s="63"/>
      <c r="J215" s="63"/>
      <c r="K215" s="63"/>
      <c r="L215" s="63"/>
      <c r="M215" s="63"/>
      <c r="N215" s="63"/>
      <c r="O215" s="63"/>
      <c r="P215" s="63"/>
      <c r="Q215" s="63"/>
      <c r="R215" s="63"/>
      <c r="S215" s="63"/>
      <c r="T215" s="63"/>
      <c r="U215" s="63"/>
      <c r="V215" s="63"/>
      <c r="W215" s="63"/>
      <c r="X215" s="63"/>
      <c r="Y215" s="63"/>
      <c r="Z215" s="63"/>
    </row>
    <row r="216" ht="18.0" customHeight="1">
      <c r="A216" s="63"/>
      <c r="B216" s="63"/>
      <c r="C216" s="63"/>
      <c r="D216" s="63"/>
      <c r="E216" s="63"/>
      <c r="F216" s="63"/>
      <c r="G216" s="63"/>
      <c r="H216" s="63"/>
      <c r="I216" s="63"/>
      <c r="J216" s="63"/>
      <c r="K216" s="63"/>
      <c r="L216" s="63"/>
      <c r="M216" s="63"/>
      <c r="N216" s="63"/>
      <c r="O216" s="63"/>
      <c r="P216" s="63"/>
      <c r="Q216" s="63"/>
      <c r="R216" s="63"/>
      <c r="S216" s="63"/>
      <c r="T216" s="63"/>
      <c r="U216" s="63"/>
      <c r="V216" s="63"/>
      <c r="W216" s="63"/>
      <c r="X216" s="63"/>
      <c r="Y216" s="63"/>
      <c r="Z216" s="63"/>
    </row>
    <row r="217" ht="18.0" customHeight="1">
      <c r="A217" s="63"/>
      <c r="B217" s="63"/>
      <c r="C217" s="63"/>
      <c r="D217" s="63"/>
      <c r="E217" s="63"/>
      <c r="F217" s="63"/>
      <c r="G217" s="63"/>
      <c r="H217" s="63"/>
      <c r="I217" s="63"/>
      <c r="J217" s="63"/>
      <c r="K217" s="63"/>
      <c r="L217" s="63"/>
      <c r="M217" s="63"/>
      <c r="N217" s="63"/>
      <c r="O217" s="63"/>
      <c r="P217" s="63"/>
      <c r="Q217" s="63"/>
      <c r="R217" s="63"/>
      <c r="S217" s="63"/>
      <c r="T217" s="63"/>
      <c r="U217" s="63"/>
      <c r="V217" s="63"/>
      <c r="W217" s="63"/>
      <c r="X217" s="63"/>
      <c r="Y217" s="63"/>
      <c r="Z217" s="63"/>
    </row>
    <row r="218" ht="18.0" customHeight="1">
      <c r="A218" s="63"/>
      <c r="B218" s="63"/>
      <c r="C218" s="63"/>
      <c r="D218" s="63"/>
      <c r="E218" s="63"/>
      <c r="F218" s="63"/>
      <c r="G218" s="63"/>
      <c r="H218" s="63"/>
      <c r="I218" s="63"/>
      <c r="J218" s="63"/>
      <c r="K218" s="63"/>
      <c r="L218" s="63"/>
      <c r="M218" s="63"/>
      <c r="N218" s="63"/>
      <c r="O218" s="63"/>
      <c r="P218" s="63"/>
      <c r="Q218" s="63"/>
      <c r="R218" s="63"/>
      <c r="S218" s="63"/>
      <c r="T218" s="63"/>
      <c r="U218" s="63"/>
      <c r="V218" s="63"/>
      <c r="W218" s="63"/>
      <c r="X218" s="63"/>
      <c r="Y218" s="63"/>
      <c r="Z218" s="63"/>
    </row>
    <row r="219" ht="18.0" customHeight="1">
      <c r="A219" s="63"/>
      <c r="B219" s="63"/>
      <c r="C219" s="63"/>
      <c r="D219" s="63"/>
      <c r="E219" s="63"/>
      <c r="F219" s="63"/>
      <c r="G219" s="63"/>
      <c r="H219" s="63"/>
      <c r="I219" s="63"/>
      <c r="J219" s="63"/>
      <c r="K219" s="63"/>
      <c r="L219" s="63"/>
      <c r="M219" s="63"/>
      <c r="N219" s="63"/>
      <c r="O219" s="63"/>
      <c r="P219" s="63"/>
      <c r="Q219" s="63"/>
      <c r="R219" s="63"/>
      <c r="S219" s="63"/>
      <c r="T219" s="63"/>
      <c r="U219" s="63"/>
      <c r="V219" s="63"/>
      <c r="W219" s="63"/>
      <c r="X219" s="63"/>
      <c r="Y219" s="63"/>
      <c r="Z219" s="63"/>
    </row>
    <row r="220" ht="18.0" customHeight="1">
      <c r="A220" s="63"/>
      <c r="B220" s="63"/>
      <c r="C220" s="63"/>
      <c r="D220" s="63"/>
      <c r="E220" s="63"/>
      <c r="F220" s="63"/>
      <c r="G220" s="63"/>
      <c r="H220" s="63"/>
      <c r="I220" s="63"/>
      <c r="J220" s="63"/>
      <c r="K220" s="63"/>
      <c r="L220" s="63"/>
      <c r="M220" s="63"/>
      <c r="N220" s="63"/>
      <c r="O220" s="63"/>
      <c r="P220" s="63"/>
      <c r="Q220" s="63"/>
      <c r="R220" s="63"/>
      <c r="S220" s="63"/>
      <c r="T220" s="63"/>
      <c r="U220" s="63"/>
      <c r="V220" s="63"/>
      <c r="W220" s="63"/>
      <c r="X220" s="63"/>
      <c r="Y220" s="63"/>
      <c r="Z220" s="63"/>
    </row>
    <row r="221" ht="18.0" customHeight="1">
      <c r="A221" s="63"/>
      <c r="B221" s="63"/>
      <c r="C221" s="63"/>
      <c r="D221" s="63"/>
      <c r="E221" s="63"/>
      <c r="F221" s="63"/>
      <c r="G221" s="63"/>
      <c r="H221" s="63"/>
      <c r="I221" s="63"/>
      <c r="J221" s="63"/>
      <c r="K221" s="63"/>
      <c r="L221" s="63"/>
      <c r="M221" s="63"/>
      <c r="N221" s="63"/>
      <c r="O221" s="63"/>
      <c r="P221" s="63"/>
      <c r="Q221" s="63"/>
      <c r="R221" s="63"/>
      <c r="S221" s="63"/>
      <c r="T221" s="63"/>
      <c r="U221" s="63"/>
      <c r="V221" s="63"/>
      <c r="W221" s="63"/>
      <c r="X221" s="63"/>
      <c r="Y221" s="63"/>
      <c r="Z221" s="63"/>
    </row>
    <row r="222" ht="18.0" customHeight="1">
      <c r="A222" s="63"/>
      <c r="B222" s="63"/>
      <c r="C222" s="63"/>
      <c r="D222" s="63"/>
      <c r="E222" s="63"/>
      <c r="F222" s="63"/>
      <c r="G222" s="63"/>
      <c r="H222" s="63"/>
      <c r="I222" s="63"/>
      <c r="J222" s="63"/>
      <c r="K222" s="63"/>
      <c r="L222" s="63"/>
      <c r="M222" s="63"/>
      <c r="N222" s="63"/>
      <c r="O222" s="63"/>
      <c r="P222" s="63"/>
      <c r="Q222" s="63"/>
      <c r="R222" s="63"/>
      <c r="S222" s="63"/>
      <c r="T222" s="63"/>
      <c r="U222" s="63"/>
      <c r="V222" s="63"/>
      <c r="W222" s="63"/>
      <c r="X222" s="63"/>
      <c r="Y222" s="63"/>
      <c r="Z222" s="63"/>
    </row>
    <row r="223" ht="18.0" customHeight="1">
      <c r="A223" s="63"/>
      <c r="B223" s="63"/>
      <c r="C223" s="63"/>
      <c r="D223" s="63"/>
      <c r="E223" s="63"/>
      <c r="F223" s="63"/>
      <c r="G223" s="63"/>
      <c r="H223" s="63"/>
      <c r="I223" s="63"/>
      <c r="J223" s="63"/>
      <c r="K223" s="63"/>
      <c r="L223" s="63"/>
      <c r="M223" s="63"/>
      <c r="N223" s="63"/>
      <c r="O223" s="63"/>
      <c r="P223" s="63"/>
      <c r="Q223" s="63"/>
      <c r="R223" s="63"/>
      <c r="S223" s="63"/>
      <c r="T223" s="63"/>
      <c r="U223" s="63"/>
      <c r="V223" s="63"/>
      <c r="W223" s="63"/>
      <c r="X223" s="63"/>
      <c r="Y223" s="63"/>
      <c r="Z223" s="63"/>
    </row>
    <row r="224" ht="18.0" customHeight="1">
      <c r="A224" s="63"/>
      <c r="B224" s="63"/>
      <c r="C224" s="63"/>
      <c r="D224" s="63"/>
      <c r="E224" s="63"/>
      <c r="F224" s="63"/>
      <c r="G224" s="63"/>
      <c r="H224" s="63"/>
      <c r="I224" s="63"/>
      <c r="J224" s="63"/>
      <c r="K224" s="63"/>
      <c r="L224" s="63"/>
      <c r="M224" s="63"/>
      <c r="N224" s="63"/>
      <c r="O224" s="63"/>
      <c r="P224" s="63"/>
      <c r="Q224" s="63"/>
      <c r="R224" s="63"/>
      <c r="S224" s="63"/>
      <c r="T224" s="63"/>
      <c r="U224" s="63"/>
      <c r="V224" s="63"/>
      <c r="W224" s="63"/>
      <c r="X224" s="63"/>
      <c r="Y224" s="63"/>
      <c r="Z224" s="63"/>
    </row>
    <row r="225" ht="18.0" customHeight="1">
      <c r="A225" s="63"/>
      <c r="B225" s="63"/>
      <c r="C225" s="63"/>
      <c r="D225" s="63"/>
      <c r="E225" s="63"/>
      <c r="F225" s="63"/>
      <c r="G225" s="63"/>
      <c r="H225" s="63"/>
      <c r="I225" s="63"/>
      <c r="J225" s="63"/>
      <c r="K225" s="63"/>
      <c r="L225" s="63"/>
      <c r="M225" s="63"/>
      <c r="N225" s="63"/>
      <c r="O225" s="63"/>
      <c r="P225" s="63"/>
      <c r="Q225" s="63"/>
      <c r="R225" s="63"/>
      <c r="S225" s="63"/>
      <c r="T225" s="63"/>
      <c r="U225" s="63"/>
      <c r="V225" s="63"/>
      <c r="W225" s="63"/>
      <c r="X225" s="63"/>
      <c r="Y225" s="63"/>
      <c r="Z225" s="63"/>
    </row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7">
    <mergeCell ref="B1:D1"/>
    <mergeCell ref="B3:B5"/>
    <mergeCell ref="B6:B9"/>
    <mergeCell ref="B10:B13"/>
    <mergeCell ref="B14:B17"/>
    <mergeCell ref="B18:B21"/>
    <mergeCell ref="B22:B25"/>
  </mergeCells>
  <printOptions/>
  <pageMargins bottom="0.787401575" footer="0.0" header="0.0" left="0.511811024" right="0.511811024" top="0.7874015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DBE5F1"/>
    <pageSetUpPr/>
  </sheetPr>
  <sheetViews>
    <sheetView showGridLines="0" workbookViewId="0"/>
  </sheetViews>
  <sheetFormatPr customHeight="1" defaultColWidth="14.43" defaultRowHeight="15.0"/>
  <cols>
    <col customWidth="1" min="1" max="1" width="3.0"/>
    <col customWidth="1" min="2" max="2" width="28.29"/>
    <col customWidth="1" min="3" max="4" width="21.43"/>
    <col customWidth="1" min="5" max="24" width="3.0"/>
  </cols>
  <sheetData>
    <row r="1" ht="29.25" customHeight="1">
      <c r="A1" s="63"/>
      <c r="B1" s="64" t="s">
        <v>106</v>
      </c>
      <c r="C1" s="65"/>
      <c r="D1" s="65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</row>
    <row r="2" ht="16.5" customHeight="1">
      <c r="A2" s="81"/>
      <c r="B2" s="82" t="s">
        <v>107</v>
      </c>
      <c r="C2" s="82" t="s">
        <v>51</v>
      </c>
      <c r="D2" s="82" t="s">
        <v>59</v>
      </c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</row>
    <row r="3" ht="16.5" customHeight="1">
      <c r="A3" s="81"/>
      <c r="B3" s="83" t="s">
        <v>108</v>
      </c>
      <c r="C3" s="84" t="s">
        <v>109</v>
      </c>
      <c r="D3" s="84" t="s">
        <v>109</v>
      </c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  <c r="U3" s="81"/>
      <c r="V3" s="81"/>
      <c r="W3" s="81"/>
      <c r="X3" s="81"/>
      <c r="Y3" s="81"/>
      <c r="Z3" s="81"/>
    </row>
    <row r="4" ht="16.5" customHeight="1">
      <c r="A4" s="81"/>
      <c r="B4" s="85"/>
      <c r="C4" s="84" t="s">
        <v>110</v>
      </c>
      <c r="D4" s="84" t="s">
        <v>110</v>
      </c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  <c r="U4" s="81"/>
      <c r="V4" s="81"/>
      <c r="W4" s="81"/>
      <c r="X4" s="81"/>
      <c r="Y4" s="81"/>
      <c r="Z4" s="81"/>
    </row>
    <row r="5" ht="16.5" customHeight="1">
      <c r="A5" s="81"/>
      <c r="B5" s="85"/>
      <c r="C5" s="84" t="s">
        <v>111</v>
      </c>
      <c r="D5" s="84" t="s">
        <v>111</v>
      </c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W5" s="81"/>
      <c r="X5" s="81"/>
      <c r="Y5" s="81"/>
      <c r="Z5" s="81"/>
    </row>
    <row r="6" ht="16.5" customHeight="1">
      <c r="A6" s="81"/>
      <c r="B6" s="85"/>
      <c r="C6" s="84" t="s">
        <v>112</v>
      </c>
      <c r="D6" s="84" t="s">
        <v>112</v>
      </c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  <c r="U6" s="81"/>
      <c r="V6" s="81"/>
      <c r="W6" s="81"/>
      <c r="X6" s="81"/>
      <c r="Y6" s="81"/>
      <c r="Z6" s="81"/>
    </row>
    <row r="7" ht="16.5" customHeight="1">
      <c r="A7" s="81"/>
      <c r="B7" s="85"/>
      <c r="C7" s="84" t="s">
        <v>113</v>
      </c>
      <c r="D7" s="84" t="s">
        <v>113</v>
      </c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  <c r="U7" s="81"/>
      <c r="V7" s="81"/>
      <c r="W7" s="81"/>
      <c r="X7" s="81"/>
      <c r="Y7" s="81"/>
      <c r="Z7" s="81"/>
    </row>
    <row r="8" ht="16.5" customHeight="1">
      <c r="A8" s="81"/>
      <c r="B8" s="85"/>
      <c r="C8" s="84" t="s">
        <v>114</v>
      </c>
      <c r="D8" s="84" t="s">
        <v>114</v>
      </c>
      <c r="E8" s="81"/>
      <c r="F8" s="81"/>
      <c r="G8" s="81"/>
      <c r="H8" s="81"/>
      <c r="I8" s="81"/>
      <c r="J8" s="81"/>
      <c r="K8" s="81"/>
      <c r="L8" s="81"/>
      <c r="M8" s="81"/>
      <c r="N8" s="81"/>
      <c r="O8" s="81"/>
      <c r="P8" s="81"/>
      <c r="Q8" s="81"/>
      <c r="R8" s="81"/>
      <c r="S8" s="81"/>
      <c r="T8" s="81"/>
      <c r="U8" s="81"/>
      <c r="V8" s="81"/>
      <c r="W8" s="81"/>
      <c r="X8" s="81"/>
      <c r="Y8" s="81"/>
      <c r="Z8" s="81"/>
    </row>
    <row r="9" ht="16.5" customHeight="1">
      <c r="A9" s="81"/>
      <c r="B9" s="85"/>
      <c r="C9" s="84" t="s">
        <v>115</v>
      </c>
      <c r="D9" s="84" t="s">
        <v>115</v>
      </c>
      <c r="E9" s="81"/>
      <c r="F9" s="81"/>
      <c r="G9" s="81"/>
      <c r="H9" s="81"/>
      <c r="I9" s="81"/>
      <c r="J9" s="81"/>
      <c r="K9" s="81"/>
      <c r="L9" s="81"/>
      <c r="M9" s="81"/>
      <c r="N9" s="81"/>
      <c r="O9" s="81"/>
      <c r="P9" s="81"/>
      <c r="Q9" s="81"/>
      <c r="R9" s="81"/>
      <c r="S9" s="81"/>
      <c r="T9" s="81"/>
      <c r="U9" s="81"/>
      <c r="V9" s="81"/>
      <c r="W9" s="81"/>
      <c r="X9" s="81"/>
      <c r="Y9" s="81"/>
      <c r="Z9" s="81"/>
    </row>
    <row r="10" ht="16.5" customHeight="1">
      <c r="A10" s="81"/>
      <c r="B10" s="85"/>
      <c r="C10" s="84" t="s">
        <v>116</v>
      </c>
      <c r="D10" s="84" t="s">
        <v>116</v>
      </c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1"/>
    </row>
    <row r="11" ht="16.5" customHeight="1">
      <c r="A11" s="81"/>
      <c r="B11" s="85"/>
      <c r="C11" s="84" t="s">
        <v>117</v>
      </c>
      <c r="D11" s="84" t="s">
        <v>117</v>
      </c>
      <c r="E11" s="81"/>
      <c r="F11" s="81"/>
      <c r="G11" s="81"/>
      <c r="H11" s="81"/>
      <c r="I11" s="81"/>
      <c r="J11" s="81"/>
      <c r="K11" s="81"/>
      <c r="L11" s="81"/>
      <c r="M11" s="81"/>
      <c r="N11" s="81"/>
      <c r="O11" s="81"/>
      <c r="P11" s="81"/>
      <c r="Q11" s="81"/>
      <c r="R11" s="81"/>
      <c r="S11" s="81"/>
      <c r="T11" s="81"/>
      <c r="U11" s="81"/>
      <c r="V11" s="81"/>
      <c r="W11" s="81"/>
      <c r="X11" s="81"/>
      <c r="Y11" s="81"/>
      <c r="Z11" s="81"/>
    </row>
    <row r="12" ht="16.5" customHeight="1">
      <c r="A12" s="81"/>
      <c r="B12" s="86"/>
      <c r="C12" s="87" t="s">
        <v>118</v>
      </c>
      <c r="D12" s="87" t="s">
        <v>118</v>
      </c>
      <c r="E12" s="81"/>
      <c r="F12" s="81"/>
      <c r="G12" s="81"/>
      <c r="H12" s="81"/>
      <c r="I12" s="81"/>
      <c r="J12" s="81"/>
      <c r="K12" s="81"/>
      <c r="L12" s="81"/>
      <c r="M12" s="81"/>
      <c r="N12" s="81"/>
      <c r="O12" s="81"/>
      <c r="P12" s="81"/>
      <c r="Q12" s="81"/>
      <c r="R12" s="81"/>
      <c r="S12" s="81"/>
      <c r="T12" s="81"/>
      <c r="U12" s="81"/>
      <c r="V12" s="81"/>
      <c r="W12" s="81"/>
      <c r="X12" s="81"/>
      <c r="Y12" s="81"/>
      <c r="Z12" s="81"/>
    </row>
    <row r="13" ht="16.5" customHeight="1">
      <c r="A13" s="81"/>
      <c r="B13" s="88" t="s">
        <v>99</v>
      </c>
      <c r="C13" s="84" t="s">
        <v>115</v>
      </c>
      <c r="D13" s="84" t="s">
        <v>115</v>
      </c>
      <c r="E13" s="81"/>
      <c r="F13" s="81"/>
      <c r="G13" s="81"/>
      <c r="H13" s="81"/>
      <c r="I13" s="81"/>
      <c r="J13" s="81"/>
      <c r="K13" s="81"/>
      <c r="L13" s="81"/>
      <c r="M13" s="81"/>
      <c r="N13" s="81"/>
      <c r="O13" s="81"/>
      <c r="P13" s="81"/>
      <c r="Q13" s="81"/>
      <c r="R13" s="81"/>
      <c r="S13" s="81"/>
      <c r="T13" s="81"/>
      <c r="U13" s="81"/>
      <c r="V13" s="81"/>
      <c r="W13" s="81"/>
      <c r="X13" s="81"/>
      <c r="Y13" s="81"/>
      <c r="Z13" s="81"/>
    </row>
    <row r="14" ht="16.5" customHeight="1">
      <c r="A14" s="81"/>
      <c r="B14" s="85"/>
      <c r="C14" s="84" t="s">
        <v>116</v>
      </c>
      <c r="D14" s="84" t="s">
        <v>116</v>
      </c>
      <c r="E14" s="81"/>
      <c r="F14" s="81"/>
      <c r="G14" s="81"/>
      <c r="H14" s="81"/>
      <c r="I14" s="81"/>
      <c r="J14" s="81"/>
      <c r="K14" s="81"/>
      <c r="L14" s="81"/>
      <c r="M14" s="81"/>
      <c r="N14" s="81"/>
      <c r="O14" s="81"/>
      <c r="P14" s="81"/>
      <c r="Q14" s="81"/>
      <c r="R14" s="81"/>
      <c r="S14" s="81"/>
      <c r="T14" s="81"/>
      <c r="U14" s="81"/>
      <c r="V14" s="81"/>
      <c r="W14" s="81"/>
      <c r="X14" s="81"/>
      <c r="Y14" s="81"/>
      <c r="Z14" s="81"/>
    </row>
    <row r="15" ht="16.5" customHeight="1">
      <c r="A15" s="81"/>
      <c r="B15" s="85"/>
      <c r="C15" s="84" t="s">
        <v>119</v>
      </c>
      <c r="D15" s="84" t="s">
        <v>119</v>
      </c>
      <c r="E15" s="81"/>
      <c r="F15" s="81"/>
      <c r="G15" s="81"/>
      <c r="H15" s="81"/>
      <c r="I15" s="81"/>
      <c r="J15" s="81"/>
      <c r="K15" s="81"/>
      <c r="L15" s="81"/>
      <c r="M15" s="81"/>
      <c r="N15" s="81"/>
      <c r="O15" s="81"/>
      <c r="P15" s="81"/>
      <c r="Q15" s="81"/>
      <c r="R15" s="81"/>
      <c r="S15" s="81"/>
      <c r="T15" s="81"/>
      <c r="U15" s="81"/>
      <c r="V15" s="81"/>
      <c r="W15" s="81"/>
      <c r="X15" s="81"/>
      <c r="Y15" s="81"/>
      <c r="Z15" s="81"/>
    </row>
    <row r="16" ht="16.5" customHeight="1">
      <c r="A16" s="81"/>
      <c r="B16" s="85"/>
      <c r="C16" s="84" t="s">
        <v>120</v>
      </c>
      <c r="D16" s="84" t="s">
        <v>120</v>
      </c>
      <c r="E16" s="81"/>
      <c r="F16" s="81"/>
      <c r="G16" s="81"/>
      <c r="H16" s="81"/>
      <c r="I16" s="81"/>
      <c r="J16" s="81"/>
      <c r="K16" s="81"/>
      <c r="L16" s="81"/>
      <c r="M16" s="81"/>
      <c r="N16" s="81"/>
      <c r="O16" s="81"/>
      <c r="P16" s="81"/>
      <c r="Q16" s="81"/>
      <c r="R16" s="81"/>
      <c r="S16" s="81"/>
      <c r="T16" s="81"/>
      <c r="U16" s="81"/>
      <c r="V16" s="81"/>
      <c r="W16" s="81"/>
      <c r="X16" s="81"/>
      <c r="Y16" s="81"/>
      <c r="Z16" s="81"/>
    </row>
    <row r="17" ht="16.5" customHeight="1">
      <c r="A17" s="81"/>
      <c r="B17" s="85"/>
      <c r="C17" s="84" t="s">
        <v>121</v>
      </c>
      <c r="D17" s="84" t="s">
        <v>121</v>
      </c>
      <c r="E17" s="81"/>
      <c r="F17" s="81"/>
      <c r="G17" s="81"/>
      <c r="H17" s="81"/>
      <c r="I17" s="81"/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</row>
    <row r="18" ht="16.5" customHeight="1">
      <c r="A18" s="81"/>
      <c r="B18" s="85"/>
      <c r="C18" s="84" t="s">
        <v>122</v>
      </c>
      <c r="D18" s="84" t="s">
        <v>122</v>
      </c>
      <c r="E18" s="81"/>
      <c r="F18" s="81"/>
      <c r="G18" s="81"/>
      <c r="H18" s="81"/>
      <c r="I18" s="81"/>
      <c r="J18" s="81"/>
      <c r="K18" s="81"/>
      <c r="L18" s="81"/>
      <c r="M18" s="81"/>
      <c r="N18" s="81"/>
      <c r="O18" s="81"/>
      <c r="P18" s="81"/>
      <c r="Q18" s="81"/>
      <c r="R18" s="81"/>
      <c r="S18" s="81"/>
      <c r="T18" s="81"/>
      <c r="U18" s="81"/>
      <c r="V18" s="81"/>
      <c r="W18" s="81"/>
      <c r="X18" s="81"/>
      <c r="Y18" s="81"/>
      <c r="Z18" s="81"/>
    </row>
    <row r="19" ht="16.5" customHeight="1">
      <c r="A19" s="81"/>
      <c r="B19" s="85"/>
      <c r="C19" s="84" t="s">
        <v>123</v>
      </c>
      <c r="D19" s="84" t="s">
        <v>123</v>
      </c>
      <c r="E19" s="81"/>
      <c r="F19" s="81"/>
      <c r="G19" s="81"/>
      <c r="H19" s="81"/>
      <c r="I19" s="81"/>
      <c r="J19" s="81"/>
      <c r="K19" s="81"/>
      <c r="L19" s="81"/>
      <c r="M19" s="81"/>
      <c r="N19" s="81"/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81"/>
    </row>
    <row r="20" ht="16.5" customHeight="1">
      <c r="A20" s="81"/>
      <c r="B20" s="85"/>
      <c r="C20" s="84" t="s">
        <v>124</v>
      </c>
      <c r="D20" s="84" t="s">
        <v>124</v>
      </c>
      <c r="E20" s="81"/>
      <c r="F20" s="81"/>
      <c r="G20" s="81"/>
      <c r="H20" s="81"/>
      <c r="I20" s="81"/>
      <c r="J20" s="81"/>
      <c r="K20" s="81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</row>
    <row r="21" ht="16.5" customHeight="1">
      <c r="A21" s="81"/>
      <c r="B21" s="85"/>
      <c r="C21" s="84" t="s">
        <v>125</v>
      </c>
      <c r="D21" s="84" t="s">
        <v>125</v>
      </c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81"/>
    </row>
    <row r="22" ht="16.5" customHeight="1">
      <c r="A22" s="81"/>
      <c r="B22" s="85"/>
      <c r="C22" s="84" t="s">
        <v>126</v>
      </c>
      <c r="D22" s="84" t="s">
        <v>126</v>
      </c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1"/>
    </row>
    <row r="23" ht="16.5" customHeight="1">
      <c r="A23" s="81"/>
      <c r="B23" s="85"/>
      <c r="C23" s="84" t="s">
        <v>127</v>
      </c>
      <c r="D23" s="84" t="s">
        <v>127</v>
      </c>
      <c r="E23" s="81"/>
      <c r="F23" s="81"/>
      <c r="G23" s="81"/>
      <c r="H23" s="81"/>
      <c r="I23" s="81"/>
      <c r="J23" s="81"/>
      <c r="K23" s="81"/>
      <c r="L23" s="81"/>
      <c r="M23" s="81"/>
      <c r="N23" s="81"/>
      <c r="O23" s="81"/>
      <c r="P23" s="81"/>
      <c r="Q23" s="81"/>
      <c r="R23" s="81"/>
      <c r="S23" s="81"/>
      <c r="T23" s="81"/>
      <c r="U23" s="81"/>
      <c r="V23" s="81"/>
      <c r="W23" s="81"/>
      <c r="X23" s="81"/>
      <c r="Y23" s="81"/>
      <c r="Z23" s="81"/>
    </row>
    <row r="24" ht="16.5" customHeight="1">
      <c r="A24" s="81"/>
      <c r="B24" s="86"/>
      <c r="C24" s="87" t="s">
        <v>128</v>
      </c>
      <c r="D24" s="87" t="s">
        <v>128</v>
      </c>
      <c r="E24" s="81"/>
      <c r="F24" s="81"/>
      <c r="G24" s="81"/>
      <c r="H24" s="81"/>
      <c r="I24" s="81"/>
      <c r="J24" s="81"/>
      <c r="K24" s="81"/>
      <c r="L24" s="81"/>
      <c r="M24" s="81"/>
      <c r="N24" s="81"/>
      <c r="O24" s="81"/>
      <c r="P24" s="81"/>
      <c r="Q24" s="81"/>
      <c r="R24" s="81"/>
      <c r="S24" s="81"/>
      <c r="T24" s="81"/>
      <c r="U24" s="81"/>
      <c r="V24" s="81"/>
      <c r="W24" s="81"/>
      <c r="X24" s="81"/>
      <c r="Y24" s="81"/>
      <c r="Z24" s="81"/>
    </row>
    <row r="25" ht="16.5" customHeight="1">
      <c r="A25" s="81"/>
      <c r="B25" s="89" t="s">
        <v>66</v>
      </c>
      <c r="C25" s="84" t="s">
        <v>119</v>
      </c>
      <c r="D25" s="84" t="s">
        <v>129</v>
      </c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</row>
    <row r="26" ht="16.5" customHeight="1">
      <c r="A26" s="81"/>
      <c r="B26" s="85"/>
      <c r="C26" s="84" t="s">
        <v>130</v>
      </c>
      <c r="D26" s="84" t="s">
        <v>119</v>
      </c>
      <c r="E26" s="81"/>
      <c r="F26" s="81"/>
      <c r="G26" s="81"/>
      <c r="H26" s="81"/>
      <c r="I26" s="81"/>
      <c r="J26" s="81"/>
      <c r="K26" s="81"/>
      <c r="L26" s="81"/>
      <c r="M26" s="81"/>
      <c r="N26" s="81"/>
      <c r="O26" s="81"/>
      <c r="P26" s="81"/>
      <c r="Q26" s="81"/>
      <c r="R26" s="81"/>
      <c r="S26" s="81"/>
      <c r="T26" s="81"/>
      <c r="U26" s="81"/>
      <c r="V26" s="81"/>
      <c r="W26" s="81"/>
      <c r="X26" s="81"/>
      <c r="Y26" s="81"/>
      <c r="Z26" s="81"/>
    </row>
    <row r="27" ht="16.5" customHeight="1">
      <c r="A27" s="81"/>
      <c r="B27" s="85"/>
      <c r="C27" s="84" t="s">
        <v>131</v>
      </c>
      <c r="D27" s="84" t="s">
        <v>130</v>
      </c>
      <c r="E27" s="81"/>
      <c r="F27" s="81"/>
      <c r="G27" s="81"/>
      <c r="H27" s="81"/>
      <c r="I27" s="81"/>
      <c r="J27" s="81"/>
      <c r="K27" s="81"/>
      <c r="L27" s="81"/>
      <c r="M27" s="81"/>
      <c r="N27" s="81"/>
      <c r="O27" s="81"/>
      <c r="P27" s="81"/>
      <c r="Q27" s="81"/>
      <c r="R27" s="81"/>
      <c r="S27" s="81"/>
      <c r="T27" s="81"/>
      <c r="U27" s="81"/>
      <c r="V27" s="81"/>
      <c r="W27" s="81"/>
      <c r="X27" s="81"/>
      <c r="Y27" s="81"/>
      <c r="Z27" s="81"/>
    </row>
    <row r="28" ht="16.5" customHeight="1">
      <c r="A28" s="81"/>
      <c r="B28" s="85"/>
      <c r="C28" s="84" t="s">
        <v>123</v>
      </c>
      <c r="D28" s="84" t="s">
        <v>131</v>
      </c>
      <c r="E28" s="81"/>
      <c r="F28" s="81"/>
      <c r="G28" s="81"/>
      <c r="H28" s="81"/>
      <c r="I28" s="81"/>
      <c r="J28" s="81"/>
      <c r="K28" s="81"/>
      <c r="L28" s="81"/>
      <c r="M28" s="81"/>
      <c r="N28" s="81"/>
      <c r="O28" s="81"/>
      <c r="P28" s="81"/>
      <c r="Q28" s="81"/>
      <c r="R28" s="81"/>
      <c r="S28" s="81"/>
      <c r="T28" s="81"/>
      <c r="U28" s="81"/>
      <c r="V28" s="81"/>
      <c r="W28" s="81"/>
      <c r="X28" s="81"/>
      <c r="Y28" s="81"/>
      <c r="Z28" s="81"/>
    </row>
    <row r="29" ht="16.5" customHeight="1">
      <c r="A29" s="81"/>
      <c r="B29" s="85"/>
      <c r="C29" s="84" t="s">
        <v>124</v>
      </c>
      <c r="D29" s="84" t="s">
        <v>132</v>
      </c>
      <c r="E29" s="81"/>
      <c r="F29" s="81"/>
      <c r="G29" s="81"/>
      <c r="H29" s="81"/>
      <c r="I29" s="81"/>
      <c r="J29" s="81"/>
      <c r="K29" s="81"/>
      <c r="L29" s="81"/>
      <c r="M29" s="81"/>
      <c r="N29" s="81"/>
      <c r="O29" s="81"/>
      <c r="P29" s="81"/>
      <c r="Q29" s="81"/>
      <c r="R29" s="81"/>
      <c r="S29" s="81"/>
      <c r="T29" s="81"/>
      <c r="U29" s="81"/>
      <c r="V29" s="81"/>
      <c r="W29" s="81"/>
      <c r="X29" s="81"/>
      <c r="Y29" s="81"/>
      <c r="Z29" s="81"/>
    </row>
    <row r="30" ht="16.5" customHeight="1">
      <c r="A30" s="81"/>
      <c r="B30" s="85"/>
      <c r="C30" s="84" t="s">
        <v>133</v>
      </c>
      <c r="D30" s="84" t="s">
        <v>134</v>
      </c>
      <c r="E30" s="81"/>
      <c r="F30" s="81"/>
      <c r="G30" s="81"/>
      <c r="H30" s="81"/>
      <c r="I30" s="81"/>
      <c r="J30" s="81"/>
      <c r="K30" s="81"/>
      <c r="L30" s="81"/>
      <c r="M30" s="81"/>
      <c r="N30" s="81"/>
      <c r="O30" s="81"/>
      <c r="P30" s="81"/>
      <c r="Q30" s="81"/>
      <c r="R30" s="81"/>
      <c r="S30" s="81"/>
      <c r="T30" s="81"/>
      <c r="U30" s="81"/>
      <c r="V30" s="81"/>
      <c r="W30" s="81"/>
      <c r="X30" s="81"/>
      <c r="Y30" s="81"/>
      <c r="Z30" s="81"/>
    </row>
    <row r="31" ht="16.5" customHeight="1">
      <c r="A31" s="81"/>
      <c r="B31" s="85"/>
      <c r="C31" s="84" t="s">
        <v>135</v>
      </c>
      <c r="D31" s="84" t="s">
        <v>136</v>
      </c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1"/>
    </row>
    <row r="32" ht="16.5" customHeight="1">
      <c r="A32" s="81"/>
      <c r="B32" s="85"/>
      <c r="C32" s="84" t="s">
        <v>137</v>
      </c>
      <c r="D32" s="84" t="s">
        <v>126</v>
      </c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S32" s="81"/>
      <c r="T32" s="81"/>
      <c r="U32" s="81"/>
      <c r="V32" s="81"/>
      <c r="W32" s="81"/>
      <c r="X32" s="81"/>
      <c r="Y32" s="81"/>
      <c r="Z32" s="81"/>
    </row>
    <row r="33" ht="16.5" customHeight="1">
      <c r="A33" s="81"/>
      <c r="B33" s="85"/>
      <c r="C33" s="84" t="s">
        <v>138</v>
      </c>
      <c r="D33" s="84" t="s">
        <v>127</v>
      </c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S33" s="81"/>
      <c r="T33" s="81"/>
      <c r="U33" s="81"/>
      <c r="V33" s="81"/>
      <c r="W33" s="81"/>
      <c r="X33" s="81"/>
      <c r="Y33" s="81"/>
      <c r="Z33" s="81"/>
    </row>
    <row r="34" ht="16.5" customHeight="1">
      <c r="A34" s="81"/>
      <c r="B34" s="90"/>
      <c r="C34" s="91" t="s">
        <v>139</v>
      </c>
      <c r="D34" s="91" t="s">
        <v>128</v>
      </c>
      <c r="E34" s="81"/>
      <c r="F34" s="81"/>
      <c r="G34" s="81"/>
      <c r="H34" s="81"/>
      <c r="I34" s="81"/>
      <c r="J34" s="81"/>
      <c r="K34" s="81"/>
      <c r="L34" s="81"/>
      <c r="M34" s="81"/>
      <c r="N34" s="81"/>
      <c r="O34" s="81"/>
      <c r="P34" s="81"/>
      <c r="Q34" s="81"/>
      <c r="R34" s="81"/>
      <c r="S34" s="81"/>
      <c r="T34" s="81"/>
      <c r="U34" s="81"/>
      <c r="V34" s="81"/>
      <c r="W34" s="81"/>
      <c r="X34" s="81"/>
      <c r="Y34" s="81"/>
      <c r="Z34" s="81"/>
    </row>
    <row r="35" ht="16.5" customHeight="1">
      <c r="A35" s="81"/>
      <c r="B35" s="92" t="s">
        <v>68</v>
      </c>
      <c r="C35" s="84" t="s">
        <v>123</v>
      </c>
      <c r="D35" s="84" t="s">
        <v>122</v>
      </c>
      <c r="E35" s="81"/>
      <c r="F35" s="81"/>
      <c r="G35" s="81"/>
      <c r="H35" s="81"/>
      <c r="I35" s="81"/>
      <c r="J35" s="81"/>
      <c r="K35" s="81"/>
      <c r="L35" s="81"/>
      <c r="M35" s="81"/>
      <c r="N35" s="81"/>
      <c r="O35" s="81"/>
      <c r="P35" s="81"/>
      <c r="Q35" s="81"/>
      <c r="R35" s="81"/>
      <c r="S35" s="81"/>
      <c r="T35" s="81"/>
      <c r="U35" s="81"/>
      <c r="V35" s="81"/>
      <c r="W35" s="81"/>
      <c r="X35" s="81"/>
      <c r="Y35" s="81"/>
      <c r="Z35" s="81"/>
    </row>
    <row r="36" ht="16.5" customHeight="1">
      <c r="A36" s="81"/>
      <c r="B36" s="85"/>
      <c r="C36" s="84" t="s">
        <v>140</v>
      </c>
      <c r="D36" s="84" t="s">
        <v>132</v>
      </c>
      <c r="E36" s="81"/>
      <c r="F36" s="81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</row>
    <row r="37" ht="16.5" customHeight="1">
      <c r="A37" s="81"/>
      <c r="B37" s="85"/>
      <c r="C37" s="84" t="s">
        <v>136</v>
      </c>
      <c r="D37" s="84" t="s">
        <v>141</v>
      </c>
      <c r="E37" s="81"/>
      <c r="F37" s="81"/>
      <c r="G37" s="81"/>
      <c r="H37" s="81"/>
      <c r="I37" s="81"/>
      <c r="J37" s="81"/>
      <c r="K37" s="81"/>
      <c r="L37" s="81"/>
      <c r="M37" s="81"/>
      <c r="N37" s="81"/>
      <c r="O37" s="81"/>
      <c r="P37" s="81"/>
      <c r="Q37" s="81"/>
      <c r="R37" s="81"/>
      <c r="S37" s="81"/>
      <c r="T37" s="81"/>
      <c r="U37" s="81"/>
      <c r="V37" s="81"/>
      <c r="W37" s="81"/>
      <c r="X37" s="81"/>
      <c r="Y37" s="81"/>
      <c r="Z37" s="81"/>
    </row>
    <row r="38" ht="16.5" customHeight="1">
      <c r="A38" s="81"/>
      <c r="B38" s="85"/>
      <c r="C38" s="84" t="s">
        <v>126</v>
      </c>
      <c r="D38" s="84" t="s">
        <v>124</v>
      </c>
      <c r="E38" s="81"/>
      <c r="F38" s="81"/>
      <c r="G38" s="81"/>
      <c r="H38" s="81"/>
      <c r="I38" s="81"/>
      <c r="J38" s="81"/>
      <c r="K38" s="81"/>
      <c r="L38" s="81"/>
      <c r="M38" s="81"/>
      <c r="N38" s="81"/>
      <c r="O38" s="81"/>
      <c r="P38" s="81"/>
      <c r="Q38" s="81"/>
      <c r="R38" s="81"/>
      <c r="S38" s="81"/>
      <c r="T38" s="81"/>
      <c r="U38" s="81"/>
      <c r="V38" s="81"/>
      <c r="W38" s="81"/>
      <c r="X38" s="81"/>
      <c r="Y38" s="81"/>
      <c r="Z38" s="81"/>
    </row>
    <row r="39" ht="16.5" customHeight="1">
      <c r="A39" s="81"/>
      <c r="B39" s="85"/>
      <c r="C39" s="84" t="s">
        <v>127</v>
      </c>
      <c r="D39" s="84" t="s">
        <v>125</v>
      </c>
      <c r="E39" s="81"/>
      <c r="F39" s="81"/>
      <c r="G39" s="81"/>
      <c r="H39" s="81"/>
      <c r="I39" s="81"/>
      <c r="J39" s="81"/>
      <c r="K39" s="81"/>
      <c r="L39" s="81"/>
      <c r="M39" s="81"/>
      <c r="N39" s="81"/>
      <c r="O39" s="81"/>
      <c r="P39" s="81"/>
      <c r="Q39" s="81"/>
      <c r="R39" s="81"/>
      <c r="S39" s="81"/>
      <c r="T39" s="81"/>
      <c r="U39" s="81"/>
      <c r="V39" s="81"/>
      <c r="W39" s="81"/>
      <c r="X39" s="81"/>
      <c r="Y39" s="81"/>
      <c r="Z39" s="81"/>
    </row>
    <row r="40" ht="16.5" customHeight="1">
      <c r="A40" s="81"/>
      <c r="B40" s="85"/>
      <c r="C40" s="84" t="s">
        <v>142</v>
      </c>
      <c r="D40" s="84" t="s">
        <v>126</v>
      </c>
      <c r="E40" s="81"/>
      <c r="F40" s="81"/>
      <c r="G40" s="81"/>
      <c r="H40" s="81"/>
      <c r="I40" s="81"/>
      <c r="J40" s="81"/>
      <c r="K40" s="81"/>
      <c r="L40" s="81"/>
      <c r="M40" s="81"/>
      <c r="N40" s="81"/>
      <c r="O40" s="81"/>
      <c r="P40" s="81"/>
      <c r="Q40" s="81"/>
      <c r="R40" s="81"/>
      <c r="S40" s="81"/>
      <c r="T40" s="81"/>
      <c r="U40" s="81"/>
      <c r="V40" s="81"/>
      <c r="W40" s="81"/>
      <c r="X40" s="81"/>
      <c r="Y40" s="81"/>
      <c r="Z40" s="81"/>
    </row>
    <row r="41" ht="16.5" customHeight="1">
      <c r="A41" s="81"/>
      <c r="B41" s="85"/>
      <c r="C41" s="84" t="s">
        <v>143</v>
      </c>
      <c r="D41" s="84" t="s">
        <v>127</v>
      </c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</row>
    <row r="42" ht="16.5" customHeight="1">
      <c r="A42" s="81"/>
      <c r="B42" s="85"/>
      <c r="C42" s="84" t="s">
        <v>144</v>
      </c>
      <c r="D42" s="84" t="s">
        <v>142</v>
      </c>
      <c r="E42" s="81"/>
      <c r="F42" s="81"/>
      <c r="G42" s="81"/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</row>
    <row r="43" ht="16.5" customHeight="1">
      <c r="A43" s="81"/>
      <c r="B43" s="85"/>
      <c r="C43" s="84" t="s">
        <v>145</v>
      </c>
      <c r="D43" s="84" t="s">
        <v>143</v>
      </c>
      <c r="E43" s="81"/>
      <c r="F43" s="81"/>
      <c r="G43" s="81"/>
      <c r="H43" s="81"/>
      <c r="I43" s="81"/>
      <c r="J43" s="81"/>
      <c r="K43" s="81"/>
      <c r="L43" s="81"/>
      <c r="M43" s="81"/>
      <c r="N43" s="81"/>
      <c r="O43" s="81"/>
      <c r="P43" s="81"/>
      <c r="Q43" s="81"/>
      <c r="R43" s="81"/>
      <c r="S43" s="81"/>
      <c r="T43" s="81"/>
      <c r="U43" s="81"/>
      <c r="V43" s="81"/>
      <c r="W43" s="81"/>
      <c r="X43" s="81"/>
      <c r="Y43" s="81"/>
      <c r="Z43" s="81"/>
    </row>
    <row r="44" ht="16.5" customHeight="1">
      <c r="A44" s="81"/>
      <c r="B44" s="90"/>
      <c r="C44" s="91" t="s">
        <v>146</v>
      </c>
      <c r="D44" s="91" t="s">
        <v>147</v>
      </c>
      <c r="E44" s="81"/>
      <c r="F44" s="81"/>
      <c r="G44" s="81"/>
      <c r="H44" s="81"/>
      <c r="I44" s="81"/>
      <c r="J44" s="81"/>
      <c r="K44" s="81"/>
      <c r="L44" s="81"/>
      <c r="M44" s="81"/>
      <c r="N44" s="81"/>
      <c r="O44" s="81"/>
      <c r="P44" s="81"/>
      <c r="Q44" s="81"/>
      <c r="R44" s="81"/>
      <c r="S44" s="81"/>
      <c r="T44" s="81"/>
      <c r="U44" s="81"/>
      <c r="V44" s="81"/>
      <c r="W44" s="81"/>
      <c r="X44" s="81"/>
      <c r="Y44" s="81"/>
      <c r="Z44" s="81"/>
    </row>
    <row r="45" ht="16.5" customHeight="1">
      <c r="A45" s="81"/>
      <c r="B45" s="93" t="s">
        <v>148</v>
      </c>
      <c r="C45" s="84" t="s">
        <v>149</v>
      </c>
      <c r="D45" s="84" t="s">
        <v>141</v>
      </c>
      <c r="E45" s="81"/>
      <c r="F45" s="81"/>
      <c r="G45" s="81"/>
      <c r="H45" s="81"/>
      <c r="I45" s="81"/>
      <c r="J45" s="81"/>
      <c r="K45" s="81"/>
      <c r="L45" s="81"/>
      <c r="M45" s="81"/>
      <c r="N45" s="81"/>
      <c r="O45" s="81"/>
      <c r="P45" s="81"/>
      <c r="Q45" s="81"/>
      <c r="R45" s="81"/>
      <c r="S45" s="81"/>
      <c r="T45" s="81"/>
      <c r="U45" s="81"/>
      <c r="V45" s="81"/>
      <c r="W45" s="81"/>
      <c r="X45" s="81"/>
      <c r="Y45" s="81"/>
      <c r="Z45" s="81"/>
    </row>
    <row r="46" ht="16.5" customHeight="1">
      <c r="A46" s="81"/>
      <c r="B46" s="85"/>
      <c r="C46" s="84" t="s">
        <v>150</v>
      </c>
      <c r="D46" s="84" t="s">
        <v>124</v>
      </c>
      <c r="E46" s="81"/>
      <c r="F46" s="81"/>
      <c r="G46" s="81"/>
      <c r="H46" s="81"/>
      <c r="I46" s="81"/>
      <c r="J46" s="81"/>
      <c r="K46" s="81"/>
      <c r="L46" s="81"/>
      <c r="M46" s="81"/>
      <c r="N46" s="81"/>
      <c r="O46" s="81"/>
      <c r="P46" s="81"/>
      <c r="Q46" s="81"/>
      <c r="R46" s="81"/>
      <c r="S46" s="81"/>
      <c r="T46" s="81"/>
      <c r="U46" s="81"/>
      <c r="V46" s="81"/>
      <c r="W46" s="81"/>
      <c r="X46" s="81"/>
      <c r="Y46" s="81"/>
      <c r="Z46" s="81"/>
    </row>
    <row r="47" ht="16.5" customHeight="1">
      <c r="A47" s="81"/>
      <c r="B47" s="85"/>
      <c r="C47" s="84" t="s">
        <v>142</v>
      </c>
      <c r="D47" s="84" t="s">
        <v>133</v>
      </c>
      <c r="E47" s="81"/>
      <c r="F47" s="81"/>
      <c r="G47" s="81"/>
      <c r="H47" s="81"/>
      <c r="I47" s="81"/>
      <c r="J47" s="81"/>
      <c r="K47" s="81"/>
      <c r="L47" s="81"/>
      <c r="M47" s="81"/>
      <c r="N47" s="81"/>
      <c r="O47" s="81"/>
      <c r="P47" s="81"/>
      <c r="Q47" s="81"/>
      <c r="R47" s="81"/>
      <c r="S47" s="81"/>
      <c r="T47" s="81"/>
      <c r="U47" s="81"/>
      <c r="V47" s="81"/>
      <c r="W47" s="81"/>
      <c r="X47" s="81"/>
      <c r="Y47" s="81"/>
      <c r="Z47" s="81"/>
    </row>
    <row r="48" ht="16.5" customHeight="1">
      <c r="A48" s="81"/>
      <c r="B48" s="85"/>
      <c r="C48" s="84" t="s">
        <v>143</v>
      </c>
      <c r="D48" s="84" t="s">
        <v>135</v>
      </c>
      <c r="E48" s="81"/>
      <c r="F48" s="81"/>
      <c r="G48" s="81"/>
      <c r="H48" s="81"/>
      <c r="I48" s="81"/>
      <c r="J48" s="81"/>
      <c r="K48" s="81"/>
      <c r="L48" s="81"/>
      <c r="M48" s="81"/>
      <c r="N48" s="81"/>
      <c r="O48" s="81"/>
      <c r="P48" s="81"/>
      <c r="Q48" s="81"/>
      <c r="R48" s="81"/>
      <c r="S48" s="81"/>
      <c r="T48" s="81"/>
      <c r="U48" s="81"/>
      <c r="V48" s="81"/>
      <c r="W48" s="81"/>
      <c r="X48" s="81"/>
      <c r="Y48" s="81"/>
      <c r="Z48" s="81"/>
    </row>
    <row r="49" ht="16.5" customHeight="1">
      <c r="A49" s="81"/>
      <c r="B49" s="85"/>
      <c r="C49" s="84" t="s">
        <v>151</v>
      </c>
      <c r="D49" s="84" t="s">
        <v>152</v>
      </c>
      <c r="E49" s="81"/>
      <c r="F49" s="81"/>
      <c r="G49" s="81"/>
      <c r="H49" s="81"/>
      <c r="I49" s="81"/>
      <c r="J49" s="81"/>
      <c r="K49" s="81"/>
      <c r="L49" s="81"/>
      <c r="M49" s="81"/>
      <c r="N49" s="81"/>
      <c r="O49" s="81"/>
      <c r="P49" s="81"/>
      <c r="Q49" s="81"/>
      <c r="R49" s="81"/>
      <c r="S49" s="81"/>
      <c r="T49" s="81"/>
      <c r="U49" s="81"/>
      <c r="V49" s="81"/>
      <c r="W49" s="81"/>
      <c r="X49" s="81"/>
      <c r="Y49" s="81"/>
      <c r="Z49" s="81"/>
    </row>
    <row r="50" ht="16.5" customHeight="1">
      <c r="A50" s="81"/>
      <c r="B50" s="85"/>
      <c r="C50" s="84" t="s">
        <v>153</v>
      </c>
      <c r="D50" s="84" t="s">
        <v>154</v>
      </c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</row>
    <row r="51" ht="16.5" customHeight="1">
      <c r="A51" s="81"/>
      <c r="B51" s="85"/>
      <c r="C51" s="84" t="s">
        <v>155</v>
      </c>
      <c r="D51" s="84" t="s">
        <v>144</v>
      </c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</row>
    <row r="52" ht="16.5" customHeight="1">
      <c r="A52" s="81"/>
      <c r="B52" s="90"/>
      <c r="C52" s="91" t="s">
        <v>156</v>
      </c>
      <c r="D52" s="91" t="s">
        <v>157</v>
      </c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</row>
    <row r="53" ht="16.5" customHeight="1">
      <c r="A53" s="81"/>
      <c r="B53" s="94" t="s">
        <v>158</v>
      </c>
      <c r="C53" s="84" t="s">
        <v>150</v>
      </c>
      <c r="D53" s="84" t="s">
        <v>124</v>
      </c>
      <c r="E53" s="81"/>
      <c r="F53" s="81"/>
      <c r="G53" s="81"/>
      <c r="H53" s="81"/>
      <c r="I53" s="81"/>
      <c r="J53" s="81"/>
      <c r="K53" s="81"/>
      <c r="L53" s="81"/>
      <c r="M53" s="81"/>
      <c r="N53" s="81"/>
      <c r="O53" s="81"/>
      <c r="P53" s="81"/>
      <c r="Q53" s="81"/>
      <c r="R53" s="81"/>
      <c r="S53" s="81"/>
      <c r="T53" s="81"/>
      <c r="U53" s="81"/>
      <c r="V53" s="81"/>
      <c r="W53" s="81"/>
      <c r="X53" s="81"/>
      <c r="Y53" s="81"/>
      <c r="Z53" s="81"/>
    </row>
    <row r="54" ht="16.5" customHeight="1">
      <c r="A54" s="81"/>
      <c r="B54" s="85"/>
      <c r="C54" s="84" t="s">
        <v>143</v>
      </c>
      <c r="D54" s="84" t="s">
        <v>135</v>
      </c>
      <c r="E54" s="81"/>
      <c r="F54" s="81"/>
      <c r="G54" s="81"/>
      <c r="H54" s="81"/>
      <c r="I54" s="81"/>
      <c r="J54" s="81"/>
      <c r="K54" s="81"/>
      <c r="L54" s="81"/>
      <c r="M54" s="81"/>
      <c r="N54" s="81"/>
      <c r="O54" s="81"/>
      <c r="P54" s="81"/>
      <c r="Q54" s="81"/>
      <c r="R54" s="81"/>
      <c r="S54" s="81"/>
      <c r="T54" s="81"/>
      <c r="U54" s="81"/>
      <c r="V54" s="81"/>
      <c r="W54" s="81"/>
      <c r="X54" s="81"/>
      <c r="Y54" s="81"/>
      <c r="Z54" s="81"/>
    </row>
    <row r="55" ht="16.5" customHeight="1">
      <c r="A55" s="81"/>
      <c r="B55" s="85"/>
      <c r="C55" s="84" t="s">
        <v>153</v>
      </c>
      <c r="D55" s="84" t="s">
        <v>154</v>
      </c>
      <c r="E55" s="81"/>
      <c r="F55" s="81"/>
      <c r="G55" s="81"/>
      <c r="H55" s="81"/>
      <c r="I55" s="81"/>
      <c r="J55" s="81"/>
      <c r="K55" s="81"/>
      <c r="L55" s="81"/>
      <c r="M55" s="81"/>
      <c r="N55" s="81"/>
      <c r="O55" s="81"/>
      <c r="P55" s="81"/>
      <c r="Q55" s="81"/>
      <c r="R55" s="81"/>
      <c r="S55" s="81"/>
      <c r="T55" s="81"/>
      <c r="U55" s="81"/>
      <c r="V55" s="81"/>
      <c r="W55" s="81"/>
      <c r="X55" s="81"/>
      <c r="Y55" s="81"/>
      <c r="Z55" s="81"/>
    </row>
    <row r="56" ht="16.5" customHeight="1">
      <c r="A56" s="81"/>
      <c r="B56" s="90"/>
      <c r="C56" s="91" t="s">
        <v>159</v>
      </c>
      <c r="D56" s="91" t="s">
        <v>160</v>
      </c>
      <c r="E56" s="81"/>
      <c r="F56" s="81"/>
      <c r="G56" s="81"/>
      <c r="H56" s="81"/>
      <c r="I56" s="81"/>
      <c r="J56" s="81"/>
      <c r="K56" s="81"/>
      <c r="L56" s="81"/>
      <c r="M56" s="81"/>
      <c r="N56" s="81"/>
      <c r="O56" s="81"/>
      <c r="P56" s="81"/>
      <c r="Q56" s="81"/>
      <c r="R56" s="81"/>
      <c r="S56" s="81"/>
      <c r="T56" s="81"/>
      <c r="U56" s="81"/>
      <c r="V56" s="81"/>
      <c r="W56" s="81"/>
      <c r="X56" s="81"/>
      <c r="Y56" s="81"/>
      <c r="Z56" s="81"/>
    </row>
    <row r="57" ht="16.5" customHeight="1">
      <c r="A57" s="81"/>
      <c r="B57" s="35"/>
      <c r="C57" s="35"/>
      <c r="D57" s="35"/>
      <c r="E57" s="81"/>
      <c r="F57" s="81"/>
      <c r="G57" s="81"/>
      <c r="H57" s="81"/>
      <c r="I57" s="81"/>
      <c r="J57" s="81"/>
      <c r="K57" s="81"/>
      <c r="L57" s="81"/>
      <c r="M57" s="81"/>
      <c r="N57" s="81"/>
      <c r="O57" s="81"/>
      <c r="P57" s="81"/>
      <c r="Q57" s="81"/>
      <c r="R57" s="81"/>
      <c r="S57" s="81"/>
      <c r="T57" s="81"/>
      <c r="U57" s="81"/>
      <c r="V57" s="81"/>
      <c r="W57" s="81"/>
      <c r="X57" s="81"/>
      <c r="Y57" s="81"/>
      <c r="Z57" s="81"/>
    </row>
    <row r="58" ht="16.5" customHeight="1">
      <c r="A58" s="81"/>
      <c r="B58" s="35"/>
      <c r="C58" s="35"/>
      <c r="D58" s="35"/>
      <c r="E58" s="81"/>
      <c r="F58" s="81"/>
      <c r="G58" s="81"/>
      <c r="H58" s="81"/>
      <c r="I58" s="81"/>
      <c r="J58" s="81"/>
      <c r="K58" s="81"/>
      <c r="L58" s="81"/>
      <c r="M58" s="81"/>
      <c r="N58" s="81"/>
      <c r="O58" s="81"/>
      <c r="P58" s="81"/>
      <c r="Q58" s="81"/>
      <c r="R58" s="81"/>
      <c r="S58" s="81"/>
      <c r="T58" s="81"/>
      <c r="U58" s="81"/>
      <c r="V58" s="81"/>
      <c r="W58" s="81"/>
      <c r="X58" s="81"/>
      <c r="Y58" s="81"/>
      <c r="Z58" s="81"/>
    </row>
    <row r="59" ht="16.5" customHeight="1">
      <c r="A59" s="81"/>
      <c r="B59" s="35"/>
      <c r="C59" s="35"/>
      <c r="D59" s="35"/>
      <c r="E59" s="81"/>
      <c r="F59" s="81"/>
      <c r="G59" s="81"/>
      <c r="H59" s="81"/>
      <c r="I59" s="81"/>
      <c r="J59" s="81"/>
      <c r="K59" s="81"/>
      <c r="L59" s="81"/>
      <c r="M59" s="81"/>
      <c r="N59" s="81"/>
      <c r="O59" s="81"/>
      <c r="P59" s="81"/>
      <c r="Q59" s="81"/>
      <c r="R59" s="81"/>
      <c r="S59" s="81"/>
      <c r="T59" s="81"/>
      <c r="U59" s="81"/>
      <c r="V59" s="81"/>
      <c r="W59" s="81"/>
      <c r="X59" s="81"/>
      <c r="Y59" s="81"/>
      <c r="Z59" s="81"/>
    </row>
    <row r="60" ht="16.5" customHeight="1">
      <c r="A60" s="81"/>
      <c r="B60" s="35"/>
      <c r="C60" s="35"/>
      <c r="D60" s="35"/>
      <c r="E60" s="81"/>
      <c r="F60" s="81"/>
      <c r="G60" s="81"/>
      <c r="H60" s="81"/>
      <c r="I60" s="81"/>
      <c r="J60" s="81"/>
      <c r="K60" s="81"/>
      <c r="L60" s="81"/>
      <c r="M60" s="81"/>
      <c r="N60" s="81"/>
      <c r="O60" s="81"/>
      <c r="P60" s="81"/>
      <c r="Q60" s="81"/>
      <c r="R60" s="81"/>
      <c r="S60" s="81"/>
      <c r="T60" s="81"/>
      <c r="U60" s="81"/>
      <c r="V60" s="81"/>
      <c r="W60" s="81"/>
      <c r="X60" s="81"/>
      <c r="Y60" s="81"/>
      <c r="Z60" s="81"/>
    </row>
    <row r="61" ht="16.5" customHeight="1">
      <c r="A61" s="81"/>
      <c r="B61" s="35"/>
      <c r="C61" s="35"/>
      <c r="D61" s="35"/>
      <c r="E61" s="81"/>
      <c r="F61" s="81"/>
      <c r="G61" s="81"/>
      <c r="H61" s="81"/>
      <c r="I61" s="81"/>
      <c r="J61" s="81"/>
      <c r="K61" s="81"/>
      <c r="L61" s="81"/>
      <c r="M61" s="81"/>
      <c r="N61" s="81"/>
      <c r="O61" s="81"/>
      <c r="P61" s="81"/>
      <c r="Q61" s="81"/>
      <c r="R61" s="81"/>
      <c r="S61" s="81"/>
      <c r="T61" s="81"/>
      <c r="U61" s="81"/>
      <c r="V61" s="81"/>
      <c r="W61" s="81"/>
      <c r="X61" s="81"/>
      <c r="Y61" s="81"/>
      <c r="Z61" s="81"/>
    </row>
    <row r="62" ht="16.5" customHeight="1">
      <c r="A62" s="81"/>
      <c r="B62" s="35"/>
      <c r="C62" s="35"/>
      <c r="D62" s="35"/>
      <c r="E62" s="81"/>
      <c r="F62" s="81"/>
      <c r="G62" s="81"/>
      <c r="H62" s="81"/>
      <c r="I62" s="81"/>
      <c r="J62" s="81"/>
      <c r="K62" s="81"/>
      <c r="L62" s="81"/>
      <c r="M62" s="81"/>
      <c r="N62" s="81"/>
      <c r="O62" s="81"/>
      <c r="P62" s="81"/>
      <c r="Q62" s="81"/>
      <c r="R62" s="81"/>
      <c r="S62" s="81"/>
      <c r="T62" s="81"/>
      <c r="U62" s="81"/>
      <c r="V62" s="81"/>
      <c r="W62" s="81"/>
      <c r="X62" s="81"/>
      <c r="Y62" s="81"/>
      <c r="Z62" s="81"/>
    </row>
    <row r="63" ht="16.5" customHeight="1">
      <c r="A63" s="81"/>
      <c r="B63" s="35"/>
      <c r="C63" s="35"/>
      <c r="D63" s="35"/>
      <c r="E63" s="81"/>
      <c r="F63" s="81"/>
      <c r="G63" s="81"/>
      <c r="H63" s="81"/>
      <c r="I63" s="81"/>
      <c r="J63" s="81"/>
      <c r="K63" s="81"/>
      <c r="L63" s="81"/>
      <c r="M63" s="81"/>
      <c r="N63" s="81"/>
      <c r="O63" s="81"/>
      <c r="P63" s="81"/>
      <c r="Q63" s="81"/>
      <c r="R63" s="81"/>
      <c r="S63" s="81"/>
      <c r="T63" s="81"/>
      <c r="U63" s="81"/>
      <c r="V63" s="81"/>
      <c r="W63" s="81"/>
      <c r="X63" s="81"/>
      <c r="Y63" s="81"/>
      <c r="Z63" s="81"/>
    </row>
    <row r="64" ht="16.5" customHeight="1">
      <c r="A64" s="81"/>
      <c r="B64" s="35"/>
      <c r="C64" s="35"/>
      <c r="D64" s="35"/>
      <c r="E64" s="81"/>
      <c r="F64" s="81"/>
      <c r="G64" s="81"/>
      <c r="H64" s="81"/>
      <c r="I64" s="81"/>
      <c r="J64" s="81"/>
      <c r="K64" s="81"/>
      <c r="L64" s="81"/>
      <c r="M64" s="81"/>
      <c r="N64" s="81"/>
      <c r="O64" s="81"/>
      <c r="P64" s="81"/>
      <c r="Q64" s="81"/>
      <c r="R64" s="81"/>
      <c r="S64" s="81"/>
      <c r="T64" s="81"/>
      <c r="U64" s="81"/>
      <c r="V64" s="81"/>
      <c r="W64" s="81"/>
      <c r="X64" s="81"/>
      <c r="Y64" s="81"/>
      <c r="Z64" s="81"/>
    </row>
    <row r="65" ht="16.5" customHeight="1">
      <c r="A65" s="81"/>
      <c r="B65" s="35"/>
      <c r="C65" s="35"/>
      <c r="D65" s="35"/>
      <c r="E65" s="81"/>
      <c r="F65" s="81"/>
      <c r="G65" s="81"/>
      <c r="H65" s="81"/>
      <c r="I65" s="81"/>
      <c r="J65" s="81"/>
      <c r="K65" s="81"/>
      <c r="L65" s="81"/>
      <c r="M65" s="81"/>
      <c r="N65" s="81"/>
      <c r="O65" s="81"/>
      <c r="P65" s="81"/>
      <c r="Q65" s="81"/>
      <c r="R65" s="81"/>
      <c r="S65" s="81"/>
      <c r="T65" s="81"/>
      <c r="U65" s="81"/>
      <c r="V65" s="81"/>
      <c r="W65" s="81"/>
      <c r="X65" s="81"/>
      <c r="Y65" s="81"/>
      <c r="Z65" s="81"/>
    </row>
    <row r="66" ht="16.5" customHeight="1">
      <c r="A66" s="81"/>
      <c r="B66" s="35"/>
      <c r="C66" s="35"/>
      <c r="D66" s="35"/>
      <c r="E66" s="81"/>
      <c r="F66" s="81"/>
      <c r="G66" s="81"/>
      <c r="H66" s="81"/>
      <c r="I66" s="81"/>
      <c r="J66" s="81"/>
      <c r="K66" s="81"/>
      <c r="L66" s="81"/>
      <c r="M66" s="81"/>
      <c r="N66" s="81"/>
      <c r="O66" s="81"/>
      <c r="P66" s="81"/>
      <c r="Q66" s="81"/>
      <c r="R66" s="81"/>
      <c r="S66" s="81"/>
      <c r="T66" s="81"/>
      <c r="U66" s="81"/>
      <c r="V66" s="81"/>
      <c r="W66" s="81"/>
      <c r="X66" s="81"/>
      <c r="Y66" s="81"/>
      <c r="Z66" s="81"/>
    </row>
    <row r="67" ht="16.5" customHeight="1">
      <c r="A67" s="81"/>
      <c r="B67" s="35"/>
      <c r="C67" s="35"/>
      <c r="D67" s="35"/>
      <c r="E67" s="81"/>
      <c r="F67" s="81"/>
      <c r="G67" s="81"/>
      <c r="H67" s="81"/>
      <c r="I67" s="81"/>
      <c r="J67" s="81"/>
      <c r="K67" s="81"/>
      <c r="L67" s="81"/>
      <c r="M67" s="81"/>
      <c r="N67" s="81"/>
      <c r="O67" s="81"/>
      <c r="P67" s="81"/>
      <c r="Q67" s="81"/>
      <c r="R67" s="81"/>
      <c r="S67" s="81"/>
      <c r="T67" s="81"/>
      <c r="U67" s="81"/>
      <c r="V67" s="81"/>
      <c r="W67" s="81"/>
      <c r="X67" s="81"/>
      <c r="Y67" s="81"/>
      <c r="Z67" s="81"/>
    </row>
    <row r="68" ht="16.5" customHeight="1">
      <c r="A68" s="81"/>
      <c r="B68" s="35"/>
      <c r="C68" s="35"/>
      <c r="D68" s="35"/>
      <c r="E68" s="81"/>
      <c r="F68" s="81"/>
      <c r="G68" s="81"/>
      <c r="H68" s="81"/>
      <c r="I68" s="81"/>
      <c r="J68" s="81"/>
      <c r="K68" s="81"/>
      <c r="L68" s="81"/>
      <c r="M68" s="81"/>
      <c r="N68" s="81"/>
      <c r="O68" s="81"/>
      <c r="P68" s="81"/>
      <c r="Q68" s="81"/>
      <c r="R68" s="81"/>
      <c r="S68" s="81"/>
      <c r="T68" s="81"/>
      <c r="U68" s="81"/>
      <c r="V68" s="81"/>
      <c r="W68" s="81"/>
      <c r="X68" s="81"/>
      <c r="Y68" s="81"/>
      <c r="Z68" s="81"/>
    </row>
    <row r="69" ht="16.5" customHeight="1">
      <c r="A69" s="81"/>
      <c r="B69" s="35"/>
      <c r="C69" s="35"/>
      <c r="D69" s="35"/>
      <c r="E69" s="81"/>
      <c r="F69" s="81"/>
      <c r="G69" s="81"/>
      <c r="H69" s="81"/>
      <c r="I69" s="81"/>
      <c r="J69" s="81"/>
      <c r="K69" s="81"/>
      <c r="L69" s="81"/>
      <c r="M69" s="81"/>
      <c r="N69" s="81"/>
      <c r="O69" s="81"/>
      <c r="P69" s="81"/>
      <c r="Q69" s="81"/>
      <c r="R69" s="81"/>
      <c r="S69" s="81"/>
      <c r="T69" s="81"/>
      <c r="U69" s="81"/>
      <c r="V69" s="81"/>
      <c r="W69" s="81"/>
      <c r="X69" s="81"/>
      <c r="Y69" s="81"/>
      <c r="Z69" s="81"/>
    </row>
    <row r="70" ht="16.5" customHeight="1">
      <c r="A70" s="81"/>
      <c r="B70" s="35"/>
      <c r="C70" s="35"/>
      <c r="D70" s="35"/>
      <c r="E70" s="81"/>
      <c r="F70" s="81"/>
      <c r="G70" s="81"/>
      <c r="H70" s="81"/>
      <c r="I70" s="81"/>
      <c r="J70" s="81"/>
      <c r="K70" s="81"/>
      <c r="L70" s="81"/>
      <c r="M70" s="81"/>
      <c r="N70" s="81"/>
      <c r="O70" s="81"/>
      <c r="P70" s="81"/>
      <c r="Q70" s="81"/>
      <c r="R70" s="81"/>
      <c r="S70" s="81"/>
      <c r="T70" s="81"/>
      <c r="U70" s="81"/>
      <c r="V70" s="81"/>
      <c r="W70" s="81"/>
      <c r="X70" s="81"/>
      <c r="Y70" s="81"/>
      <c r="Z70" s="81"/>
    </row>
    <row r="71" ht="16.5" customHeight="1">
      <c r="A71" s="81"/>
      <c r="B71" s="35"/>
      <c r="C71" s="35"/>
      <c r="D71" s="35"/>
      <c r="E71" s="81"/>
      <c r="F71" s="81"/>
      <c r="G71" s="81"/>
      <c r="H71" s="81"/>
      <c r="I71" s="81"/>
      <c r="J71" s="81"/>
      <c r="K71" s="81"/>
      <c r="L71" s="81"/>
      <c r="M71" s="81"/>
      <c r="N71" s="81"/>
      <c r="O71" s="81"/>
      <c r="P71" s="81"/>
      <c r="Q71" s="81"/>
      <c r="R71" s="81"/>
      <c r="S71" s="81"/>
      <c r="T71" s="81"/>
      <c r="U71" s="81"/>
      <c r="V71" s="81"/>
      <c r="W71" s="81"/>
      <c r="X71" s="81"/>
      <c r="Y71" s="81"/>
      <c r="Z71" s="81"/>
    </row>
    <row r="72" ht="16.5" customHeight="1">
      <c r="A72" s="81"/>
      <c r="B72" s="35"/>
      <c r="C72" s="35"/>
      <c r="D72" s="35"/>
      <c r="E72" s="81"/>
      <c r="F72" s="81"/>
      <c r="G72" s="81"/>
      <c r="H72" s="81"/>
      <c r="I72" s="81"/>
      <c r="J72" s="81"/>
      <c r="K72" s="81"/>
      <c r="L72" s="81"/>
      <c r="M72" s="81"/>
      <c r="N72" s="81"/>
      <c r="O72" s="81"/>
      <c r="P72" s="81"/>
      <c r="Q72" s="81"/>
      <c r="R72" s="81"/>
      <c r="S72" s="81"/>
      <c r="T72" s="81"/>
      <c r="U72" s="81"/>
      <c r="V72" s="81"/>
      <c r="W72" s="81"/>
      <c r="X72" s="81"/>
      <c r="Y72" s="81"/>
      <c r="Z72" s="81"/>
    </row>
    <row r="73" ht="16.5" customHeight="1">
      <c r="A73" s="81"/>
      <c r="B73" s="35"/>
      <c r="C73" s="35"/>
      <c r="D73" s="35"/>
      <c r="E73" s="81"/>
      <c r="F73" s="81"/>
      <c r="G73" s="81"/>
      <c r="H73" s="81"/>
      <c r="I73" s="81"/>
      <c r="J73" s="81"/>
      <c r="K73" s="81"/>
      <c r="L73" s="81"/>
      <c r="M73" s="81"/>
      <c r="N73" s="81"/>
      <c r="O73" s="81"/>
      <c r="P73" s="81"/>
      <c r="Q73" s="81"/>
      <c r="R73" s="81"/>
      <c r="S73" s="81"/>
      <c r="T73" s="81"/>
      <c r="U73" s="81"/>
      <c r="V73" s="81"/>
      <c r="W73" s="81"/>
      <c r="X73" s="81"/>
      <c r="Y73" s="81"/>
      <c r="Z73" s="81"/>
    </row>
    <row r="74" ht="16.5" customHeight="1">
      <c r="A74" s="81"/>
      <c r="B74" s="35"/>
      <c r="C74" s="35"/>
      <c r="D74" s="35"/>
      <c r="E74" s="81"/>
      <c r="F74" s="81"/>
      <c r="G74" s="81"/>
      <c r="H74" s="81"/>
      <c r="I74" s="81"/>
      <c r="J74" s="81"/>
      <c r="K74" s="81"/>
      <c r="L74" s="81"/>
      <c r="M74" s="81"/>
      <c r="N74" s="81"/>
      <c r="O74" s="81"/>
      <c r="P74" s="81"/>
      <c r="Q74" s="81"/>
      <c r="R74" s="81"/>
      <c r="S74" s="81"/>
      <c r="T74" s="81"/>
      <c r="U74" s="81"/>
      <c r="V74" s="81"/>
      <c r="W74" s="81"/>
      <c r="X74" s="81"/>
      <c r="Y74" s="81"/>
      <c r="Z74" s="81"/>
    </row>
    <row r="75" ht="16.5" customHeight="1">
      <c r="A75" s="81"/>
      <c r="B75" s="35"/>
      <c r="C75" s="35"/>
      <c r="D75" s="35"/>
      <c r="E75" s="81"/>
      <c r="F75" s="81"/>
      <c r="G75" s="81"/>
      <c r="H75" s="81"/>
      <c r="I75" s="81"/>
      <c r="J75" s="81"/>
      <c r="K75" s="81"/>
      <c r="L75" s="81"/>
      <c r="M75" s="81"/>
      <c r="N75" s="81"/>
      <c r="O75" s="81"/>
      <c r="P75" s="81"/>
      <c r="Q75" s="81"/>
      <c r="R75" s="81"/>
      <c r="S75" s="81"/>
      <c r="T75" s="81"/>
      <c r="U75" s="81"/>
      <c r="V75" s="81"/>
      <c r="W75" s="81"/>
      <c r="X75" s="81"/>
      <c r="Y75" s="81"/>
      <c r="Z75" s="81"/>
    </row>
    <row r="76" ht="16.5" customHeight="1">
      <c r="A76" s="81"/>
      <c r="B76" s="35"/>
      <c r="C76" s="35"/>
      <c r="D76" s="35"/>
      <c r="E76" s="81"/>
      <c r="F76" s="81"/>
      <c r="G76" s="81"/>
      <c r="H76" s="81"/>
      <c r="I76" s="81"/>
      <c r="J76" s="81"/>
      <c r="K76" s="81"/>
      <c r="L76" s="81"/>
      <c r="M76" s="81"/>
      <c r="N76" s="81"/>
      <c r="O76" s="81"/>
      <c r="P76" s="81"/>
      <c r="Q76" s="81"/>
      <c r="R76" s="81"/>
      <c r="S76" s="81"/>
      <c r="T76" s="81"/>
      <c r="U76" s="81"/>
      <c r="V76" s="81"/>
      <c r="W76" s="81"/>
      <c r="X76" s="81"/>
      <c r="Y76" s="81"/>
      <c r="Z76" s="81"/>
    </row>
    <row r="77" ht="16.5" customHeight="1">
      <c r="A77" s="81"/>
      <c r="B77" s="35"/>
      <c r="C77" s="35"/>
      <c r="D77" s="35"/>
      <c r="E77" s="81"/>
      <c r="F77" s="81"/>
      <c r="G77" s="81"/>
      <c r="H77" s="81"/>
      <c r="I77" s="81"/>
      <c r="J77" s="81"/>
      <c r="K77" s="81"/>
      <c r="L77" s="81"/>
      <c r="M77" s="81"/>
      <c r="N77" s="81"/>
      <c r="O77" s="81"/>
      <c r="P77" s="81"/>
      <c r="Q77" s="81"/>
      <c r="R77" s="81"/>
      <c r="S77" s="81"/>
      <c r="T77" s="81"/>
      <c r="U77" s="81"/>
      <c r="V77" s="81"/>
      <c r="W77" s="81"/>
      <c r="X77" s="81"/>
      <c r="Y77" s="81"/>
      <c r="Z77" s="81"/>
    </row>
    <row r="78" ht="16.5" customHeight="1">
      <c r="A78" s="81"/>
      <c r="B78" s="35"/>
      <c r="C78" s="35"/>
      <c r="D78" s="35"/>
      <c r="E78" s="81"/>
      <c r="F78" s="81"/>
      <c r="G78" s="81"/>
      <c r="H78" s="81"/>
      <c r="I78" s="81"/>
      <c r="J78" s="81"/>
      <c r="K78" s="81"/>
      <c r="L78" s="81"/>
      <c r="M78" s="81"/>
      <c r="N78" s="81"/>
      <c r="O78" s="81"/>
      <c r="P78" s="81"/>
      <c r="Q78" s="81"/>
      <c r="R78" s="81"/>
      <c r="S78" s="81"/>
      <c r="T78" s="81"/>
      <c r="U78" s="81"/>
      <c r="V78" s="81"/>
      <c r="W78" s="81"/>
      <c r="X78" s="81"/>
      <c r="Y78" s="81"/>
      <c r="Z78" s="81"/>
    </row>
    <row r="79" ht="16.5" customHeight="1">
      <c r="A79" s="81"/>
      <c r="B79" s="35"/>
      <c r="C79" s="35"/>
      <c r="D79" s="35"/>
      <c r="E79" s="81"/>
      <c r="F79" s="81"/>
      <c r="G79" s="81"/>
      <c r="H79" s="81"/>
      <c r="I79" s="81"/>
      <c r="J79" s="81"/>
      <c r="K79" s="81"/>
      <c r="L79" s="81"/>
      <c r="M79" s="81"/>
      <c r="N79" s="81"/>
      <c r="O79" s="81"/>
      <c r="P79" s="81"/>
      <c r="Q79" s="81"/>
      <c r="R79" s="81"/>
      <c r="S79" s="81"/>
      <c r="T79" s="81"/>
      <c r="U79" s="81"/>
      <c r="V79" s="81"/>
      <c r="W79" s="81"/>
      <c r="X79" s="81"/>
      <c r="Y79" s="81"/>
      <c r="Z79" s="81"/>
    </row>
    <row r="80" ht="16.5" customHeight="1">
      <c r="A80" s="81"/>
      <c r="B80" s="35"/>
      <c r="C80" s="35"/>
      <c r="D80" s="35"/>
      <c r="E80" s="81"/>
      <c r="F80" s="81"/>
      <c r="G80" s="81"/>
      <c r="H80" s="81"/>
      <c r="I80" s="81"/>
      <c r="J80" s="81"/>
      <c r="K80" s="81"/>
      <c r="L80" s="81"/>
      <c r="M80" s="81"/>
      <c r="N80" s="81"/>
      <c r="O80" s="81"/>
      <c r="P80" s="81"/>
      <c r="Q80" s="81"/>
      <c r="R80" s="81"/>
      <c r="S80" s="81"/>
      <c r="T80" s="81"/>
      <c r="U80" s="81"/>
      <c r="V80" s="81"/>
      <c r="W80" s="81"/>
      <c r="X80" s="81"/>
      <c r="Y80" s="81"/>
      <c r="Z80" s="81"/>
    </row>
    <row r="81" ht="16.5" customHeight="1">
      <c r="A81" s="81"/>
      <c r="B81" s="35"/>
      <c r="C81" s="35"/>
      <c r="D81" s="35"/>
      <c r="E81" s="81"/>
      <c r="F81" s="81"/>
      <c r="G81" s="81"/>
      <c r="H81" s="81"/>
      <c r="I81" s="81"/>
      <c r="J81" s="81"/>
      <c r="K81" s="81"/>
      <c r="L81" s="81"/>
      <c r="M81" s="81"/>
      <c r="N81" s="81"/>
      <c r="O81" s="81"/>
      <c r="P81" s="81"/>
      <c r="Q81" s="81"/>
      <c r="R81" s="81"/>
      <c r="S81" s="81"/>
      <c r="T81" s="81"/>
      <c r="U81" s="81"/>
      <c r="V81" s="81"/>
      <c r="W81" s="81"/>
      <c r="X81" s="81"/>
      <c r="Y81" s="81"/>
      <c r="Z81" s="81"/>
    </row>
    <row r="82" ht="16.5" customHeight="1">
      <c r="A82" s="81"/>
      <c r="B82" s="35"/>
      <c r="C82" s="35"/>
      <c r="D82" s="35"/>
      <c r="E82" s="81"/>
      <c r="F82" s="81"/>
      <c r="G82" s="81"/>
      <c r="H82" s="81"/>
      <c r="I82" s="81"/>
      <c r="J82" s="81"/>
      <c r="K82" s="81"/>
      <c r="L82" s="81"/>
      <c r="M82" s="81"/>
      <c r="N82" s="81"/>
      <c r="O82" s="81"/>
      <c r="P82" s="81"/>
      <c r="Q82" s="81"/>
      <c r="R82" s="81"/>
      <c r="S82" s="81"/>
      <c r="T82" s="81"/>
      <c r="U82" s="81"/>
      <c r="V82" s="81"/>
      <c r="W82" s="81"/>
      <c r="X82" s="81"/>
      <c r="Y82" s="81"/>
      <c r="Z82" s="81"/>
    </row>
    <row r="83" ht="16.5" customHeight="1">
      <c r="A83" s="81"/>
      <c r="B83" s="35"/>
      <c r="C83" s="35"/>
      <c r="D83" s="35"/>
      <c r="E83" s="81"/>
      <c r="F83" s="81"/>
      <c r="G83" s="81"/>
      <c r="H83" s="81"/>
      <c r="I83" s="81"/>
      <c r="J83" s="81"/>
      <c r="K83" s="81"/>
      <c r="L83" s="81"/>
      <c r="M83" s="81"/>
      <c r="N83" s="81"/>
      <c r="O83" s="81"/>
      <c r="P83" s="81"/>
      <c r="Q83" s="81"/>
      <c r="R83" s="81"/>
      <c r="S83" s="81"/>
      <c r="T83" s="81"/>
      <c r="U83" s="81"/>
      <c r="V83" s="81"/>
      <c r="W83" s="81"/>
      <c r="X83" s="81"/>
      <c r="Y83" s="81"/>
      <c r="Z83" s="81"/>
    </row>
    <row r="84" ht="16.5" customHeight="1">
      <c r="A84" s="81"/>
      <c r="B84" s="35"/>
      <c r="C84" s="35"/>
      <c r="D84" s="35"/>
      <c r="E84" s="81"/>
      <c r="F84" s="81"/>
      <c r="G84" s="81"/>
      <c r="H84" s="81"/>
      <c r="I84" s="81"/>
      <c r="J84" s="81"/>
      <c r="K84" s="81"/>
      <c r="L84" s="81"/>
      <c r="M84" s="81"/>
      <c r="N84" s="81"/>
      <c r="O84" s="81"/>
      <c r="P84" s="81"/>
      <c r="Q84" s="81"/>
      <c r="R84" s="81"/>
      <c r="S84" s="81"/>
      <c r="T84" s="81"/>
      <c r="U84" s="81"/>
      <c r="V84" s="81"/>
      <c r="W84" s="81"/>
      <c r="X84" s="81"/>
      <c r="Y84" s="81"/>
      <c r="Z84" s="81"/>
    </row>
    <row r="85" ht="16.5" customHeight="1">
      <c r="A85" s="81"/>
      <c r="B85" s="35"/>
      <c r="C85" s="35"/>
      <c r="D85" s="35"/>
      <c r="E85" s="81"/>
      <c r="F85" s="81"/>
      <c r="G85" s="81"/>
      <c r="H85" s="81"/>
      <c r="I85" s="81"/>
      <c r="J85" s="81"/>
      <c r="K85" s="81"/>
      <c r="L85" s="81"/>
      <c r="M85" s="81"/>
      <c r="N85" s="81"/>
      <c r="O85" s="81"/>
      <c r="P85" s="81"/>
      <c r="Q85" s="81"/>
      <c r="R85" s="81"/>
      <c r="S85" s="81"/>
      <c r="T85" s="81"/>
      <c r="U85" s="81"/>
      <c r="V85" s="81"/>
      <c r="W85" s="81"/>
      <c r="X85" s="81"/>
      <c r="Y85" s="81"/>
      <c r="Z85" s="81"/>
    </row>
    <row r="86" ht="16.5" customHeight="1">
      <c r="A86" s="81"/>
      <c r="B86" s="35"/>
      <c r="C86" s="35"/>
      <c r="D86" s="35"/>
      <c r="E86" s="81"/>
      <c r="F86" s="81"/>
      <c r="G86" s="81"/>
      <c r="H86" s="81"/>
      <c r="I86" s="81"/>
      <c r="J86" s="81"/>
      <c r="K86" s="81"/>
      <c r="L86" s="81"/>
      <c r="M86" s="81"/>
      <c r="N86" s="81"/>
      <c r="O86" s="81"/>
      <c r="P86" s="81"/>
      <c r="Q86" s="81"/>
      <c r="R86" s="81"/>
      <c r="S86" s="81"/>
      <c r="T86" s="81"/>
      <c r="U86" s="81"/>
      <c r="V86" s="81"/>
      <c r="W86" s="81"/>
      <c r="X86" s="81"/>
      <c r="Y86" s="81"/>
      <c r="Z86" s="81"/>
    </row>
    <row r="87" ht="16.5" customHeight="1">
      <c r="A87" s="81"/>
      <c r="B87" s="35"/>
      <c r="C87" s="35"/>
      <c r="D87" s="35"/>
      <c r="E87" s="81"/>
      <c r="F87" s="81"/>
      <c r="G87" s="81"/>
      <c r="H87" s="81"/>
      <c r="I87" s="81"/>
      <c r="J87" s="81"/>
      <c r="K87" s="81"/>
      <c r="L87" s="81"/>
      <c r="M87" s="81"/>
      <c r="N87" s="81"/>
      <c r="O87" s="81"/>
      <c r="P87" s="81"/>
      <c r="Q87" s="81"/>
      <c r="R87" s="81"/>
      <c r="S87" s="81"/>
      <c r="T87" s="81"/>
      <c r="U87" s="81"/>
      <c r="V87" s="81"/>
      <c r="W87" s="81"/>
      <c r="X87" s="81"/>
      <c r="Y87" s="81"/>
      <c r="Z87" s="81"/>
    </row>
    <row r="88" ht="16.5" customHeight="1">
      <c r="A88" s="81"/>
      <c r="B88" s="35"/>
      <c r="C88" s="35"/>
      <c r="D88" s="35"/>
      <c r="E88" s="81"/>
      <c r="F88" s="81"/>
      <c r="G88" s="81"/>
      <c r="H88" s="81"/>
      <c r="I88" s="81"/>
      <c r="J88" s="81"/>
      <c r="K88" s="81"/>
      <c r="L88" s="81"/>
      <c r="M88" s="81"/>
      <c r="N88" s="81"/>
      <c r="O88" s="81"/>
      <c r="P88" s="81"/>
      <c r="Q88" s="81"/>
      <c r="R88" s="81"/>
      <c r="S88" s="81"/>
      <c r="T88" s="81"/>
      <c r="U88" s="81"/>
      <c r="V88" s="81"/>
      <c r="W88" s="81"/>
      <c r="X88" s="81"/>
      <c r="Y88" s="81"/>
      <c r="Z88" s="81"/>
    </row>
    <row r="89" ht="16.5" customHeight="1">
      <c r="A89" s="81"/>
      <c r="B89" s="35"/>
      <c r="C89" s="35"/>
      <c r="D89" s="35"/>
      <c r="E89" s="81"/>
      <c r="F89" s="81"/>
      <c r="G89" s="81"/>
      <c r="H89" s="81"/>
      <c r="I89" s="81"/>
      <c r="J89" s="81"/>
      <c r="K89" s="81"/>
      <c r="L89" s="81"/>
      <c r="M89" s="81"/>
      <c r="N89" s="81"/>
      <c r="O89" s="81"/>
      <c r="P89" s="81"/>
      <c r="Q89" s="81"/>
      <c r="R89" s="81"/>
      <c r="S89" s="81"/>
      <c r="T89" s="81"/>
      <c r="U89" s="81"/>
      <c r="V89" s="81"/>
      <c r="W89" s="81"/>
      <c r="X89" s="81"/>
      <c r="Y89" s="81"/>
      <c r="Z89" s="81"/>
    </row>
    <row r="90" ht="16.5" customHeight="1">
      <c r="A90" s="81"/>
      <c r="B90" s="35"/>
      <c r="C90" s="35"/>
      <c r="D90" s="35"/>
      <c r="E90" s="81"/>
      <c r="F90" s="81"/>
      <c r="G90" s="81"/>
      <c r="H90" s="81"/>
      <c r="I90" s="81"/>
      <c r="J90" s="81"/>
      <c r="K90" s="81"/>
      <c r="L90" s="81"/>
      <c r="M90" s="81"/>
      <c r="N90" s="81"/>
      <c r="O90" s="81"/>
      <c r="P90" s="81"/>
      <c r="Q90" s="81"/>
      <c r="R90" s="81"/>
      <c r="S90" s="81"/>
      <c r="T90" s="81"/>
      <c r="U90" s="81"/>
      <c r="V90" s="81"/>
      <c r="W90" s="81"/>
      <c r="X90" s="81"/>
      <c r="Y90" s="81"/>
      <c r="Z90" s="81"/>
    </row>
    <row r="91" ht="16.5" customHeight="1">
      <c r="A91" s="81"/>
      <c r="B91" s="35"/>
      <c r="C91" s="35"/>
      <c r="D91" s="35"/>
      <c r="E91" s="81"/>
      <c r="F91" s="81"/>
      <c r="G91" s="81"/>
      <c r="H91" s="81"/>
      <c r="I91" s="81"/>
      <c r="J91" s="81"/>
      <c r="K91" s="81"/>
      <c r="L91" s="81"/>
      <c r="M91" s="81"/>
      <c r="N91" s="81"/>
      <c r="O91" s="81"/>
      <c r="P91" s="81"/>
      <c r="Q91" s="81"/>
      <c r="R91" s="81"/>
      <c r="S91" s="81"/>
      <c r="T91" s="81"/>
      <c r="U91" s="81"/>
      <c r="V91" s="81"/>
      <c r="W91" s="81"/>
      <c r="X91" s="81"/>
      <c r="Y91" s="81"/>
      <c r="Z91" s="81"/>
    </row>
    <row r="92" ht="16.5" customHeight="1">
      <c r="A92" s="81"/>
      <c r="B92" s="35"/>
      <c r="C92" s="35"/>
      <c r="D92" s="35"/>
      <c r="E92" s="81"/>
      <c r="F92" s="81"/>
      <c r="G92" s="81"/>
      <c r="H92" s="81"/>
      <c r="I92" s="81"/>
      <c r="J92" s="81"/>
      <c r="K92" s="81"/>
      <c r="L92" s="81"/>
      <c r="M92" s="81"/>
      <c r="N92" s="81"/>
      <c r="O92" s="81"/>
      <c r="P92" s="81"/>
      <c r="Q92" s="81"/>
      <c r="R92" s="81"/>
      <c r="S92" s="81"/>
      <c r="T92" s="81"/>
      <c r="U92" s="81"/>
      <c r="V92" s="81"/>
      <c r="W92" s="81"/>
      <c r="X92" s="81"/>
      <c r="Y92" s="81"/>
      <c r="Z92" s="81"/>
    </row>
    <row r="93" ht="16.5" customHeight="1">
      <c r="A93" s="81"/>
      <c r="B93" s="35"/>
      <c r="C93" s="35"/>
      <c r="D93" s="35"/>
      <c r="E93" s="81"/>
      <c r="F93" s="81"/>
      <c r="G93" s="81"/>
      <c r="H93" s="81"/>
      <c r="I93" s="81"/>
      <c r="J93" s="81"/>
      <c r="K93" s="81"/>
      <c r="L93" s="81"/>
      <c r="M93" s="81"/>
      <c r="N93" s="81"/>
      <c r="O93" s="81"/>
      <c r="P93" s="81"/>
      <c r="Q93" s="81"/>
      <c r="R93" s="81"/>
      <c r="S93" s="81"/>
      <c r="T93" s="81"/>
      <c r="U93" s="81"/>
      <c r="V93" s="81"/>
      <c r="W93" s="81"/>
      <c r="X93" s="81"/>
      <c r="Y93" s="81"/>
      <c r="Z93" s="81"/>
    </row>
    <row r="94" ht="16.5" customHeight="1">
      <c r="A94" s="81"/>
      <c r="B94" s="35"/>
      <c r="C94" s="35"/>
      <c r="D94" s="35"/>
      <c r="E94" s="81"/>
      <c r="F94" s="81"/>
      <c r="G94" s="81"/>
      <c r="H94" s="81"/>
      <c r="I94" s="81"/>
      <c r="J94" s="81"/>
      <c r="K94" s="81"/>
      <c r="L94" s="81"/>
      <c r="M94" s="81"/>
      <c r="N94" s="81"/>
      <c r="O94" s="81"/>
      <c r="P94" s="81"/>
      <c r="Q94" s="81"/>
      <c r="R94" s="81"/>
      <c r="S94" s="81"/>
      <c r="T94" s="81"/>
      <c r="U94" s="81"/>
      <c r="V94" s="81"/>
      <c r="W94" s="81"/>
      <c r="X94" s="81"/>
      <c r="Y94" s="81"/>
      <c r="Z94" s="81"/>
    </row>
    <row r="95" ht="16.5" customHeight="1">
      <c r="A95" s="81"/>
      <c r="B95" s="35"/>
      <c r="C95" s="35"/>
      <c r="D95" s="35"/>
      <c r="E95" s="81"/>
      <c r="F95" s="81"/>
      <c r="G95" s="81"/>
      <c r="H95" s="81"/>
      <c r="I95" s="81"/>
      <c r="J95" s="81"/>
      <c r="K95" s="81"/>
      <c r="L95" s="81"/>
      <c r="M95" s="81"/>
      <c r="N95" s="81"/>
      <c r="O95" s="81"/>
      <c r="P95" s="81"/>
      <c r="Q95" s="81"/>
      <c r="R95" s="81"/>
      <c r="S95" s="81"/>
      <c r="T95" s="81"/>
      <c r="U95" s="81"/>
      <c r="V95" s="81"/>
      <c r="W95" s="81"/>
      <c r="X95" s="81"/>
      <c r="Y95" s="81"/>
      <c r="Z95" s="81"/>
    </row>
    <row r="96" ht="16.5" customHeight="1">
      <c r="A96" s="81"/>
      <c r="B96" s="35"/>
      <c r="C96" s="35"/>
      <c r="D96" s="35"/>
      <c r="E96" s="81"/>
      <c r="F96" s="81"/>
      <c r="G96" s="81"/>
      <c r="H96" s="81"/>
      <c r="I96" s="81"/>
      <c r="J96" s="81"/>
      <c r="K96" s="81"/>
      <c r="L96" s="81"/>
      <c r="M96" s="81"/>
      <c r="N96" s="81"/>
      <c r="O96" s="81"/>
      <c r="P96" s="81"/>
      <c r="Q96" s="81"/>
      <c r="R96" s="81"/>
      <c r="S96" s="81"/>
      <c r="T96" s="81"/>
      <c r="U96" s="81"/>
      <c r="V96" s="81"/>
      <c r="W96" s="81"/>
      <c r="X96" s="81"/>
      <c r="Y96" s="81"/>
      <c r="Z96" s="81"/>
    </row>
    <row r="97" ht="16.5" customHeight="1">
      <c r="A97" s="81"/>
      <c r="B97" s="35"/>
      <c r="C97" s="35"/>
      <c r="D97" s="35"/>
      <c r="E97" s="81"/>
      <c r="F97" s="81"/>
      <c r="G97" s="81"/>
      <c r="H97" s="81"/>
      <c r="I97" s="81"/>
      <c r="J97" s="81"/>
      <c r="K97" s="81"/>
      <c r="L97" s="81"/>
      <c r="M97" s="81"/>
      <c r="N97" s="81"/>
      <c r="O97" s="81"/>
      <c r="P97" s="81"/>
      <c r="Q97" s="81"/>
      <c r="R97" s="81"/>
      <c r="S97" s="81"/>
      <c r="T97" s="81"/>
      <c r="U97" s="81"/>
      <c r="V97" s="81"/>
      <c r="W97" s="81"/>
      <c r="X97" s="81"/>
      <c r="Y97" s="81"/>
      <c r="Z97" s="81"/>
    </row>
    <row r="98" ht="16.5" customHeight="1">
      <c r="A98" s="81"/>
      <c r="B98" s="35"/>
      <c r="C98" s="35"/>
      <c r="D98" s="35"/>
      <c r="E98" s="81"/>
      <c r="F98" s="81"/>
      <c r="G98" s="81"/>
      <c r="H98" s="81"/>
      <c r="I98" s="81"/>
      <c r="J98" s="81"/>
      <c r="K98" s="81"/>
      <c r="L98" s="81"/>
      <c r="M98" s="81"/>
      <c r="N98" s="81"/>
      <c r="O98" s="81"/>
      <c r="P98" s="81"/>
      <c r="Q98" s="81"/>
      <c r="R98" s="81"/>
      <c r="S98" s="81"/>
      <c r="T98" s="81"/>
      <c r="U98" s="81"/>
      <c r="V98" s="81"/>
      <c r="W98" s="81"/>
      <c r="X98" s="81"/>
      <c r="Y98" s="81"/>
      <c r="Z98" s="81"/>
    </row>
    <row r="99" ht="16.5" customHeight="1">
      <c r="A99" s="81"/>
      <c r="B99" s="35"/>
      <c r="C99" s="35"/>
      <c r="D99" s="35"/>
      <c r="E99" s="81"/>
      <c r="F99" s="81"/>
      <c r="G99" s="81"/>
      <c r="H99" s="81"/>
      <c r="I99" s="81"/>
      <c r="J99" s="81"/>
      <c r="K99" s="81"/>
      <c r="L99" s="81"/>
      <c r="M99" s="81"/>
      <c r="N99" s="81"/>
      <c r="O99" s="81"/>
      <c r="P99" s="81"/>
      <c r="Q99" s="81"/>
      <c r="R99" s="81"/>
      <c r="S99" s="81"/>
      <c r="T99" s="81"/>
      <c r="U99" s="81"/>
      <c r="V99" s="81"/>
      <c r="W99" s="81"/>
      <c r="X99" s="81"/>
      <c r="Y99" s="81"/>
      <c r="Z99" s="81"/>
    </row>
    <row r="100" ht="16.5" customHeight="1">
      <c r="A100" s="81"/>
      <c r="B100" s="35"/>
      <c r="C100" s="35"/>
      <c r="D100" s="35"/>
      <c r="E100" s="81"/>
      <c r="F100" s="81"/>
      <c r="G100" s="81"/>
      <c r="H100" s="81"/>
      <c r="I100" s="81"/>
      <c r="J100" s="81"/>
      <c r="K100" s="81"/>
      <c r="L100" s="81"/>
      <c r="M100" s="81"/>
      <c r="N100" s="81"/>
      <c r="O100" s="81"/>
      <c r="P100" s="81"/>
      <c r="Q100" s="81"/>
      <c r="R100" s="81"/>
      <c r="S100" s="81"/>
      <c r="T100" s="81"/>
      <c r="U100" s="81"/>
      <c r="V100" s="81"/>
      <c r="W100" s="81"/>
      <c r="X100" s="81"/>
      <c r="Y100" s="81"/>
      <c r="Z100" s="81"/>
    </row>
    <row r="101" ht="16.5" customHeight="1">
      <c r="A101" s="81"/>
      <c r="B101" s="35"/>
      <c r="C101" s="35"/>
      <c r="D101" s="35"/>
      <c r="E101" s="81"/>
      <c r="F101" s="81"/>
      <c r="G101" s="81"/>
      <c r="H101" s="81"/>
      <c r="I101" s="81"/>
      <c r="J101" s="81"/>
      <c r="K101" s="81"/>
      <c r="L101" s="81"/>
      <c r="M101" s="81"/>
      <c r="N101" s="81"/>
      <c r="O101" s="81"/>
      <c r="P101" s="81"/>
      <c r="Q101" s="81"/>
      <c r="R101" s="81"/>
      <c r="S101" s="81"/>
      <c r="T101" s="81"/>
      <c r="U101" s="81"/>
      <c r="V101" s="81"/>
      <c r="W101" s="81"/>
      <c r="X101" s="81"/>
      <c r="Y101" s="81"/>
      <c r="Z101" s="81"/>
    </row>
    <row r="102" ht="16.5" customHeight="1">
      <c r="A102" s="81"/>
      <c r="B102" s="35"/>
      <c r="C102" s="35"/>
      <c r="D102" s="35"/>
      <c r="E102" s="8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  <c r="R102" s="81"/>
      <c r="S102" s="81"/>
      <c r="T102" s="81"/>
      <c r="U102" s="81"/>
      <c r="V102" s="81"/>
      <c r="W102" s="81"/>
      <c r="X102" s="81"/>
      <c r="Y102" s="81"/>
      <c r="Z102" s="81"/>
    </row>
    <row r="103" ht="16.5" customHeight="1">
      <c r="A103" s="81"/>
      <c r="B103" s="35"/>
      <c r="C103" s="35"/>
      <c r="D103" s="35"/>
      <c r="E103" s="81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  <c r="R103" s="81"/>
      <c r="S103" s="81"/>
      <c r="T103" s="81"/>
      <c r="U103" s="81"/>
      <c r="V103" s="81"/>
      <c r="W103" s="81"/>
      <c r="X103" s="81"/>
      <c r="Y103" s="81"/>
      <c r="Z103" s="81"/>
    </row>
    <row r="104" ht="16.5" customHeight="1">
      <c r="A104" s="81"/>
      <c r="B104" s="35"/>
      <c r="C104" s="35"/>
      <c r="D104" s="35"/>
      <c r="E104" s="81"/>
      <c r="F104" s="81"/>
      <c r="G104" s="81"/>
      <c r="H104" s="81"/>
      <c r="I104" s="81"/>
      <c r="J104" s="81"/>
      <c r="K104" s="81"/>
      <c r="L104" s="81"/>
      <c r="M104" s="81"/>
      <c r="N104" s="81"/>
      <c r="O104" s="81"/>
      <c r="P104" s="81"/>
      <c r="Q104" s="81"/>
      <c r="R104" s="81"/>
      <c r="S104" s="81"/>
      <c r="T104" s="81"/>
      <c r="U104" s="81"/>
      <c r="V104" s="81"/>
      <c r="W104" s="81"/>
      <c r="X104" s="81"/>
      <c r="Y104" s="81"/>
      <c r="Z104" s="81"/>
    </row>
    <row r="105" ht="16.5" customHeight="1">
      <c r="A105" s="81"/>
      <c r="B105" s="35"/>
      <c r="C105" s="35"/>
      <c r="D105" s="35"/>
      <c r="E105" s="81"/>
      <c r="F105" s="81"/>
      <c r="G105" s="81"/>
      <c r="H105" s="81"/>
      <c r="I105" s="81"/>
      <c r="J105" s="81"/>
      <c r="K105" s="81"/>
      <c r="L105" s="81"/>
      <c r="M105" s="81"/>
      <c r="N105" s="81"/>
      <c r="O105" s="81"/>
      <c r="P105" s="81"/>
      <c r="Q105" s="81"/>
      <c r="R105" s="81"/>
      <c r="S105" s="81"/>
      <c r="T105" s="81"/>
      <c r="U105" s="81"/>
      <c r="V105" s="81"/>
      <c r="W105" s="81"/>
      <c r="X105" s="81"/>
      <c r="Y105" s="81"/>
      <c r="Z105" s="81"/>
    </row>
    <row r="106" ht="16.5" customHeight="1">
      <c r="A106" s="81"/>
      <c r="B106" s="35"/>
      <c r="C106" s="35"/>
      <c r="D106" s="35"/>
      <c r="E106" s="81"/>
      <c r="F106" s="81"/>
      <c r="G106" s="81"/>
      <c r="H106" s="81"/>
      <c r="I106" s="81"/>
      <c r="J106" s="81"/>
      <c r="K106" s="81"/>
      <c r="L106" s="81"/>
      <c r="M106" s="81"/>
      <c r="N106" s="81"/>
      <c r="O106" s="81"/>
      <c r="P106" s="81"/>
      <c r="Q106" s="81"/>
      <c r="R106" s="81"/>
      <c r="S106" s="81"/>
      <c r="T106" s="81"/>
      <c r="U106" s="81"/>
      <c r="V106" s="81"/>
      <c r="W106" s="81"/>
      <c r="X106" s="81"/>
      <c r="Y106" s="81"/>
      <c r="Z106" s="81"/>
    </row>
    <row r="107" ht="16.5" customHeight="1">
      <c r="A107" s="81"/>
      <c r="B107" s="35"/>
      <c r="C107" s="35"/>
      <c r="D107" s="35"/>
      <c r="E107" s="81"/>
      <c r="F107" s="81"/>
      <c r="G107" s="81"/>
      <c r="H107" s="81"/>
      <c r="I107" s="81"/>
      <c r="J107" s="81"/>
      <c r="K107" s="81"/>
      <c r="L107" s="81"/>
      <c r="M107" s="81"/>
      <c r="N107" s="81"/>
      <c r="O107" s="81"/>
      <c r="P107" s="81"/>
      <c r="Q107" s="81"/>
      <c r="R107" s="81"/>
      <c r="S107" s="81"/>
      <c r="T107" s="81"/>
      <c r="U107" s="81"/>
      <c r="V107" s="81"/>
      <c r="W107" s="81"/>
      <c r="X107" s="81"/>
      <c r="Y107" s="81"/>
      <c r="Z107" s="81"/>
    </row>
    <row r="108" ht="16.5" customHeight="1">
      <c r="A108" s="81"/>
      <c r="B108" s="35"/>
      <c r="C108" s="35"/>
      <c r="D108" s="35"/>
      <c r="E108" s="81"/>
      <c r="F108" s="81"/>
      <c r="G108" s="81"/>
      <c r="H108" s="81"/>
      <c r="I108" s="81"/>
      <c r="J108" s="81"/>
      <c r="K108" s="81"/>
      <c r="L108" s="81"/>
      <c r="M108" s="81"/>
      <c r="N108" s="81"/>
      <c r="O108" s="81"/>
      <c r="P108" s="81"/>
      <c r="Q108" s="81"/>
      <c r="R108" s="81"/>
      <c r="S108" s="81"/>
      <c r="T108" s="81"/>
      <c r="U108" s="81"/>
      <c r="V108" s="81"/>
      <c r="W108" s="81"/>
      <c r="X108" s="81"/>
      <c r="Y108" s="81"/>
      <c r="Z108" s="81"/>
    </row>
    <row r="109" ht="16.5" customHeight="1">
      <c r="A109" s="81"/>
      <c r="B109" s="35"/>
      <c r="C109" s="35"/>
      <c r="D109" s="35"/>
      <c r="E109" s="81"/>
      <c r="F109" s="81"/>
      <c r="G109" s="81"/>
      <c r="H109" s="81"/>
      <c r="I109" s="81"/>
      <c r="J109" s="81"/>
      <c r="K109" s="81"/>
      <c r="L109" s="81"/>
      <c r="M109" s="81"/>
      <c r="N109" s="81"/>
      <c r="O109" s="81"/>
      <c r="P109" s="81"/>
      <c r="Q109" s="81"/>
      <c r="R109" s="81"/>
      <c r="S109" s="81"/>
      <c r="T109" s="81"/>
      <c r="U109" s="81"/>
      <c r="V109" s="81"/>
      <c r="W109" s="81"/>
      <c r="X109" s="81"/>
      <c r="Y109" s="81"/>
      <c r="Z109" s="81"/>
    </row>
    <row r="110" ht="16.5" customHeight="1">
      <c r="A110" s="81"/>
      <c r="B110" s="35"/>
      <c r="C110" s="35"/>
      <c r="D110" s="35"/>
      <c r="E110" s="81"/>
      <c r="F110" s="81"/>
      <c r="G110" s="81"/>
      <c r="H110" s="81"/>
      <c r="I110" s="81"/>
      <c r="J110" s="81"/>
      <c r="K110" s="81"/>
      <c r="L110" s="81"/>
      <c r="M110" s="81"/>
      <c r="N110" s="81"/>
      <c r="O110" s="81"/>
      <c r="P110" s="81"/>
      <c r="Q110" s="81"/>
      <c r="R110" s="81"/>
      <c r="S110" s="81"/>
      <c r="T110" s="81"/>
      <c r="U110" s="81"/>
      <c r="V110" s="81"/>
      <c r="W110" s="81"/>
      <c r="X110" s="81"/>
      <c r="Y110" s="81"/>
      <c r="Z110" s="81"/>
    </row>
    <row r="111" ht="16.5" customHeight="1">
      <c r="A111" s="81"/>
      <c r="B111" s="35"/>
      <c r="C111" s="35"/>
      <c r="D111" s="35"/>
      <c r="E111" s="81"/>
      <c r="F111" s="81"/>
      <c r="G111" s="81"/>
      <c r="H111" s="81"/>
      <c r="I111" s="81"/>
      <c r="J111" s="81"/>
      <c r="K111" s="81"/>
      <c r="L111" s="81"/>
      <c r="M111" s="81"/>
      <c r="N111" s="81"/>
      <c r="O111" s="81"/>
      <c r="P111" s="81"/>
      <c r="Q111" s="81"/>
      <c r="R111" s="81"/>
      <c r="S111" s="81"/>
      <c r="T111" s="81"/>
      <c r="U111" s="81"/>
      <c r="V111" s="81"/>
      <c r="W111" s="81"/>
      <c r="X111" s="81"/>
      <c r="Y111" s="81"/>
      <c r="Z111" s="81"/>
    </row>
    <row r="112" ht="16.5" customHeight="1">
      <c r="A112" s="81"/>
      <c r="B112" s="35"/>
      <c r="C112" s="35"/>
      <c r="D112" s="35"/>
      <c r="E112" s="81"/>
      <c r="F112" s="81"/>
      <c r="G112" s="81"/>
      <c r="H112" s="81"/>
      <c r="I112" s="81"/>
      <c r="J112" s="81"/>
      <c r="K112" s="81"/>
      <c r="L112" s="81"/>
      <c r="M112" s="81"/>
      <c r="N112" s="81"/>
      <c r="O112" s="81"/>
      <c r="P112" s="81"/>
      <c r="Q112" s="81"/>
      <c r="R112" s="81"/>
      <c r="S112" s="81"/>
      <c r="T112" s="81"/>
      <c r="U112" s="81"/>
      <c r="V112" s="81"/>
      <c r="W112" s="81"/>
      <c r="X112" s="81"/>
      <c r="Y112" s="81"/>
      <c r="Z112" s="81"/>
    </row>
    <row r="113" ht="16.5" customHeight="1">
      <c r="A113" s="81"/>
      <c r="B113" s="35"/>
      <c r="C113" s="35"/>
      <c r="D113" s="35"/>
      <c r="E113" s="81"/>
      <c r="F113" s="81"/>
      <c r="G113" s="81"/>
      <c r="H113" s="81"/>
      <c r="I113" s="81"/>
      <c r="J113" s="81"/>
      <c r="K113" s="81"/>
      <c r="L113" s="81"/>
      <c r="M113" s="81"/>
      <c r="N113" s="81"/>
      <c r="O113" s="81"/>
      <c r="P113" s="81"/>
      <c r="Q113" s="81"/>
      <c r="R113" s="81"/>
      <c r="S113" s="81"/>
      <c r="T113" s="81"/>
      <c r="U113" s="81"/>
      <c r="V113" s="81"/>
      <c r="W113" s="81"/>
      <c r="X113" s="81"/>
      <c r="Y113" s="81"/>
      <c r="Z113" s="81"/>
    </row>
    <row r="114" ht="16.5" customHeight="1">
      <c r="A114" s="81"/>
      <c r="B114" s="35"/>
      <c r="C114" s="35"/>
      <c r="D114" s="35"/>
      <c r="E114" s="81"/>
      <c r="F114" s="81"/>
      <c r="G114" s="81"/>
      <c r="H114" s="81"/>
      <c r="I114" s="81"/>
      <c r="J114" s="81"/>
      <c r="K114" s="81"/>
      <c r="L114" s="81"/>
      <c r="M114" s="81"/>
      <c r="N114" s="81"/>
      <c r="O114" s="81"/>
      <c r="P114" s="81"/>
      <c r="Q114" s="81"/>
      <c r="R114" s="81"/>
      <c r="S114" s="81"/>
      <c r="T114" s="81"/>
      <c r="U114" s="81"/>
      <c r="V114" s="81"/>
      <c r="W114" s="81"/>
      <c r="X114" s="81"/>
      <c r="Y114" s="81"/>
      <c r="Z114" s="81"/>
    </row>
    <row r="115" ht="16.5" customHeight="1">
      <c r="A115" s="81"/>
      <c r="B115" s="35"/>
      <c r="C115" s="35"/>
      <c r="D115" s="35"/>
      <c r="E115" s="81"/>
      <c r="F115" s="81"/>
      <c r="G115" s="81"/>
      <c r="H115" s="81"/>
      <c r="I115" s="81"/>
      <c r="J115" s="81"/>
      <c r="K115" s="81"/>
      <c r="L115" s="81"/>
      <c r="M115" s="81"/>
      <c r="N115" s="81"/>
      <c r="O115" s="81"/>
      <c r="P115" s="81"/>
      <c r="Q115" s="81"/>
      <c r="R115" s="81"/>
      <c r="S115" s="81"/>
      <c r="T115" s="81"/>
      <c r="U115" s="81"/>
      <c r="V115" s="81"/>
      <c r="W115" s="81"/>
      <c r="X115" s="81"/>
      <c r="Y115" s="81"/>
      <c r="Z115" s="81"/>
    </row>
    <row r="116" ht="16.5" customHeight="1">
      <c r="A116" s="81"/>
      <c r="B116" s="35"/>
      <c r="C116" s="35"/>
      <c r="D116" s="35"/>
      <c r="E116" s="81"/>
      <c r="F116" s="81"/>
      <c r="G116" s="81"/>
      <c r="H116" s="81"/>
      <c r="I116" s="81"/>
      <c r="J116" s="81"/>
      <c r="K116" s="81"/>
      <c r="L116" s="81"/>
      <c r="M116" s="81"/>
      <c r="N116" s="81"/>
      <c r="O116" s="81"/>
      <c r="P116" s="81"/>
      <c r="Q116" s="81"/>
      <c r="R116" s="81"/>
      <c r="S116" s="81"/>
      <c r="T116" s="81"/>
      <c r="U116" s="81"/>
      <c r="V116" s="81"/>
      <c r="W116" s="81"/>
      <c r="X116" s="81"/>
      <c r="Y116" s="81"/>
      <c r="Z116" s="81"/>
    </row>
    <row r="117" ht="16.5" customHeight="1">
      <c r="A117" s="81"/>
      <c r="B117" s="35"/>
      <c r="C117" s="35"/>
      <c r="D117" s="35"/>
      <c r="E117" s="81"/>
      <c r="F117" s="81"/>
      <c r="G117" s="81"/>
      <c r="H117" s="81"/>
      <c r="I117" s="81"/>
      <c r="J117" s="81"/>
      <c r="K117" s="81"/>
      <c r="L117" s="81"/>
      <c r="M117" s="81"/>
      <c r="N117" s="81"/>
      <c r="O117" s="81"/>
      <c r="P117" s="81"/>
      <c r="Q117" s="81"/>
      <c r="R117" s="81"/>
      <c r="S117" s="81"/>
      <c r="T117" s="81"/>
      <c r="U117" s="81"/>
      <c r="V117" s="81"/>
      <c r="W117" s="81"/>
      <c r="X117" s="81"/>
      <c r="Y117" s="81"/>
      <c r="Z117" s="81"/>
    </row>
    <row r="118" ht="16.5" customHeight="1">
      <c r="A118" s="81"/>
      <c r="B118" s="35"/>
      <c r="C118" s="35"/>
      <c r="D118" s="35"/>
      <c r="E118" s="81"/>
      <c r="F118" s="81"/>
      <c r="G118" s="81"/>
      <c r="H118" s="81"/>
      <c r="I118" s="81"/>
      <c r="J118" s="81"/>
      <c r="K118" s="81"/>
      <c r="L118" s="81"/>
      <c r="M118" s="81"/>
      <c r="N118" s="81"/>
      <c r="O118" s="81"/>
      <c r="P118" s="81"/>
      <c r="Q118" s="81"/>
      <c r="R118" s="81"/>
      <c r="S118" s="81"/>
      <c r="T118" s="81"/>
      <c r="U118" s="81"/>
      <c r="V118" s="81"/>
      <c r="W118" s="81"/>
      <c r="X118" s="81"/>
      <c r="Y118" s="81"/>
      <c r="Z118" s="81"/>
    </row>
    <row r="119" ht="16.5" customHeight="1">
      <c r="A119" s="81"/>
      <c r="B119" s="35"/>
      <c r="C119" s="35"/>
      <c r="D119" s="35"/>
      <c r="E119" s="81"/>
      <c r="F119" s="81"/>
      <c r="G119" s="81"/>
      <c r="H119" s="81"/>
      <c r="I119" s="81"/>
      <c r="J119" s="81"/>
      <c r="K119" s="81"/>
      <c r="L119" s="81"/>
      <c r="M119" s="81"/>
      <c r="N119" s="81"/>
      <c r="O119" s="81"/>
      <c r="P119" s="81"/>
      <c r="Q119" s="81"/>
      <c r="R119" s="81"/>
      <c r="S119" s="81"/>
      <c r="T119" s="81"/>
      <c r="U119" s="81"/>
      <c r="V119" s="81"/>
      <c r="W119" s="81"/>
      <c r="X119" s="81"/>
      <c r="Y119" s="81"/>
      <c r="Z119" s="81"/>
    </row>
    <row r="120" ht="16.5" customHeight="1">
      <c r="A120" s="81"/>
      <c r="B120" s="35"/>
      <c r="C120" s="35"/>
      <c r="D120" s="35"/>
      <c r="E120" s="81"/>
      <c r="F120" s="81"/>
      <c r="G120" s="81"/>
      <c r="H120" s="81"/>
      <c r="I120" s="81"/>
      <c r="J120" s="81"/>
      <c r="K120" s="81"/>
      <c r="L120" s="81"/>
      <c r="M120" s="81"/>
      <c r="N120" s="81"/>
      <c r="O120" s="81"/>
      <c r="P120" s="81"/>
      <c r="Q120" s="81"/>
      <c r="R120" s="81"/>
      <c r="S120" s="81"/>
      <c r="T120" s="81"/>
      <c r="U120" s="81"/>
      <c r="V120" s="81"/>
      <c r="W120" s="81"/>
      <c r="X120" s="81"/>
      <c r="Y120" s="81"/>
      <c r="Z120" s="81"/>
    </row>
    <row r="121" ht="16.5" customHeight="1">
      <c r="A121" s="81"/>
      <c r="B121" s="35"/>
      <c r="C121" s="35"/>
      <c r="D121" s="35"/>
      <c r="E121" s="81"/>
      <c r="F121" s="81"/>
      <c r="G121" s="81"/>
      <c r="H121" s="81"/>
      <c r="I121" s="81"/>
      <c r="J121" s="81"/>
      <c r="K121" s="81"/>
      <c r="L121" s="81"/>
      <c r="M121" s="81"/>
      <c r="N121" s="81"/>
      <c r="O121" s="81"/>
      <c r="P121" s="81"/>
      <c r="Q121" s="81"/>
      <c r="R121" s="81"/>
      <c r="S121" s="81"/>
      <c r="T121" s="81"/>
      <c r="U121" s="81"/>
      <c r="V121" s="81"/>
      <c r="W121" s="81"/>
      <c r="X121" s="81"/>
      <c r="Y121" s="81"/>
      <c r="Z121" s="81"/>
    </row>
    <row r="122" ht="16.5" customHeight="1">
      <c r="A122" s="81"/>
      <c r="B122" s="35"/>
      <c r="C122" s="35"/>
      <c r="D122" s="35"/>
      <c r="E122" s="81"/>
      <c r="F122" s="81"/>
      <c r="G122" s="81"/>
      <c r="H122" s="81"/>
      <c r="I122" s="81"/>
      <c r="J122" s="81"/>
      <c r="K122" s="81"/>
      <c r="L122" s="81"/>
      <c r="M122" s="81"/>
      <c r="N122" s="81"/>
      <c r="O122" s="81"/>
      <c r="P122" s="81"/>
      <c r="Q122" s="81"/>
      <c r="R122" s="81"/>
      <c r="S122" s="81"/>
      <c r="T122" s="81"/>
      <c r="U122" s="81"/>
      <c r="V122" s="81"/>
      <c r="W122" s="81"/>
      <c r="X122" s="81"/>
      <c r="Y122" s="81"/>
      <c r="Z122" s="81"/>
    </row>
    <row r="123" ht="16.5" customHeight="1">
      <c r="A123" s="81"/>
      <c r="B123" s="35"/>
      <c r="C123" s="35"/>
      <c r="D123" s="35"/>
      <c r="E123" s="81"/>
      <c r="F123" s="81"/>
      <c r="G123" s="81"/>
      <c r="H123" s="81"/>
      <c r="I123" s="81"/>
      <c r="J123" s="81"/>
      <c r="K123" s="81"/>
      <c r="L123" s="81"/>
      <c r="M123" s="81"/>
      <c r="N123" s="81"/>
      <c r="O123" s="81"/>
      <c r="P123" s="81"/>
      <c r="Q123" s="81"/>
      <c r="R123" s="81"/>
      <c r="S123" s="81"/>
      <c r="T123" s="81"/>
      <c r="U123" s="81"/>
      <c r="V123" s="81"/>
      <c r="W123" s="81"/>
      <c r="X123" s="81"/>
      <c r="Y123" s="81"/>
      <c r="Z123" s="81"/>
    </row>
    <row r="124" ht="16.5" customHeight="1">
      <c r="A124" s="81"/>
      <c r="B124" s="35"/>
      <c r="C124" s="35"/>
      <c r="D124" s="35"/>
      <c r="E124" s="81"/>
      <c r="F124" s="81"/>
      <c r="G124" s="81"/>
      <c r="H124" s="81"/>
      <c r="I124" s="81"/>
      <c r="J124" s="81"/>
      <c r="K124" s="81"/>
      <c r="L124" s="81"/>
      <c r="M124" s="81"/>
      <c r="N124" s="81"/>
      <c r="O124" s="81"/>
      <c r="P124" s="81"/>
      <c r="Q124" s="81"/>
      <c r="R124" s="81"/>
      <c r="S124" s="81"/>
      <c r="T124" s="81"/>
      <c r="U124" s="81"/>
      <c r="V124" s="81"/>
      <c r="W124" s="81"/>
      <c r="X124" s="81"/>
      <c r="Y124" s="81"/>
      <c r="Z124" s="81"/>
    </row>
    <row r="125" ht="16.5" customHeight="1">
      <c r="A125" s="81"/>
      <c r="B125" s="35"/>
      <c r="C125" s="35"/>
      <c r="D125" s="35"/>
      <c r="E125" s="81"/>
      <c r="F125" s="81"/>
      <c r="G125" s="81"/>
      <c r="H125" s="81"/>
      <c r="I125" s="81"/>
      <c r="J125" s="81"/>
      <c r="K125" s="81"/>
      <c r="L125" s="81"/>
      <c r="M125" s="81"/>
      <c r="N125" s="81"/>
      <c r="O125" s="81"/>
      <c r="P125" s="81"/>
      <c r="Q125" s="81"/>
      <c r="R125" s="81"/>
      <c r="S125" s="81"/>
      <c r="T125" s="81"/>
      <c r="U125" s="81"/>
      <c r="V125" s="81"/>
      <c r="W125" s="81"/>
      <c r="X125" s="81"/>
      <c r="Y125" s="81"/>
      <c r="Z125" s="81"/>
    </row>
    <row r="126" ht="16.5" customHeight="1">
      <c r="A126" s="81"/>
      <c r="B126" s="35"/>
      <c r="C126" s="35"/>
      <c r="D126" s="35"/>
      <c r="E126" s="81"/>
      <c r="F126" s="81"/>
      <c r="G126" s="81"/>
      <c r="H126" s="81"/>
      <c r="I126" s="81"/>
      <c r="J126" s="81"/>
      <c r="K126" s="81"/>
      <c r="L126" s="81"/>
      <c r="M126" s="81"/>
      <c r="N126" s="81"/>
      <c r="O126" s="81"/>
      <c r="P126" s="81"/>
      <c r="Q126" s="81"/>
      <c r="R126" s="81"/>
      <c r="S126" s="81"/>
      <c r="T126" s="81"/>
      <c r="U126" s="81"/>
      <c r="V126" s="81"/>
      <c r="W126" s="81"/>
      <c r="X126" s="81"/>
      <c r="Y126" s="81"/>
      <c r="Z126" s="81"/>
    </row>
    <row r="127" ht="16.5" customHeight="1">
      <c r="A127" s="81"/>
      <c r="B127" s="35"/>
      <c r="C127" s="35"/>
      <c r="D127" s="35"/>
      <c r="E127" s="81"/>
      <c r="F127" s="81"/>
      <c r="G127" s="81"/>
      <c r="H127" s="81"/>
      <c r="I127" s="81"/>
      <c r="J127" s="81"/>
      <c r="K127" s="81"/>
      <c r="L127" s="81"/>
      <c r="M127" s="81"/>
      <c r="N127" s="81"/>
      <c r="O127" s="81"/>
      <c r="P127" s="81"/>
      <c r="Q127" s="81"/>
      <c r="R127" s="81"/>
      <c r="S127" s="81"/>
      <c r="T127" s="81"/>
      <c r="U127" s="81"/>
      <c r="V127" s="81"/>
      <c r="W127" s="81"/>
      <c r="X127" s="81"/>
      <c r="Y127" s="81"/>
      <c r="Z127" s="81"/>
    </row>
    <row r="128" ht="16.5" customHeight="1">
      <c r="A128" s="81"/>
      <c r="B128" s="35"/>
      <c r="C128" s="35"/>
      <c r="D128" s="35"/>
      <c r="E128" s="81"/>
      <c r="F128" s="81"/>
      <c r="G128" s="81"/>
      <c r="H128" s="81"/>
      <c r="I128" s="81"/>
      <c r="J128" s="81"/>
      <c r="K128" s="81"/>
      <c r="L128" s="81"/>
      <c r="M128" s="81"/>
      <c r="N128" s="81"/>
      <c r="O128" s="81"/>
      <c r="P128" s="81"/>
      <c r="Q128" s="81"/>
      <c r="R128" s="81"/>
      <c r="S128" s="81"/>
      <c r="T128" s="81"/>
      <c r="U128" s="81"/>
      <c r="V128" s="81"/>
      <c r="W128" s="81"/>
      <c r="X128" s="81"/>
      <c r="Y128" s="81"/>
      <c r="Z128" s="81"/>
    </row>
    <row r="129" ht="16.5" customHeight="1">
      <c r="A129" s="81"/>
      <c r="B129" s="35"/>
      <c r="C129" s="35"/>
      <c r="D129" s="35"/>
      <c r="E129" s="81"/>
      <c r="F129" s="81"/>
      <c r="G129" s="81"/>
      <c r="H129" s="81"/>
      <c r="I129" s="81"/>
      <c r="J129" s="81"/>
      <c r="K129" s="81"/>
      <c r="L129" s="81"/>
      <c r="M129" s="81"/>
      <c r="N129" s="81"/>
      <c r="O129" s="81"/>
      <c r="P129" s="81"/>
      <c r="Q129" s="81"/>
      <c r="R129" s="81"/>
      <c r="S129" s="81"/>
      <c r="T129" s="81"/>
      <c r="U129" s="81"/>
      <c r="V129" s="81"/>
      <c r="W129" s="81"/>
      <c r="X129" s="81"/>
      <c r="Y129" s="81"/>
      <c r="Z129" s="81"/>
    </row>
    <row r="130" ht="16.5" customHeight="1">
      <c r="A130" s="81"/>
      <c r="B130" s="35"/>
      <c r="C130" s="35"/>
      <c r="D130" s="35"/>
      <c r="E130" s="81"/>
      <c r="F130" s="81"/>
      <c r="G130" s="81"/>
      <c r="H130" s="81"/>
      <c r="I130" s="81"/>
      <c r="J130" s="81"/>
      <c r="K130" s="81"/>
      <c r="L130" s="81"/>
      <c r="M130" s="81"/>
      <c r="N130" s="81"/>
      <c r="O130" s="81"/>
      <c r="P130" s="81"/>
      <c r="Q130" s="81"/>
      <c r="R130" s="81"/>
      <c r="S130" s="81"/>
      <c r="T130" s="81"/>
      <c r="U130" s="81"/>
      <c r="V130" s="81"/>
      <c r="W130" s="81"/>
      <c r="X130" s="81"/>
      <c r="Y130" s="81"/>
      <c r="Z130" s="81"/>
    </row>
    <row r="131" ht="16.5" customHeight="1">
      <c r="A131" s="81"/>
      <c r="B131" s="35"/>
      <c r="C131" s="35"/>
      <c r="D131" s="35"/>
      <c r="E131" s="81"/>
      <c r="F131" s="81"/>
      <c r="G131" s="81"/>
      <c r="H131" s="81"/>
      <c r="I131" s="81"/>
      <c r="J131" s="81"/>
      <c r="K131" s="81"/>
      <c r="L131" s="81"/>
      <c r="M131" s="81"/>
      <c r="N131" s="81"/>
      <c r="O131" s="81"/>
      <c r="P131" s="81"/>
      <c r="Q131" s="81"/>
      <c r="R131" s="81"/>
      <c r="S131" s="81"/>
      <c r="T131" s="81"/>
      <c r="U131" s="81"/>
      <c r="V131" s="81"/>
      <c r="W131" s="81"/>
      <c r="X131" s="81"/>
      <c r="Y131" s="81"/>
      <c r="Z131" s="81"/>
    </row>
    <row r="132" ht="16.5" customHeight="1">
      <c r="A132" s="81"/>
      <c r="B132" s="35"/>
      <c r="C132" s="35"/>
      <c r="D132" s="35"/>
      <c r="E132" s="81"/>
      <c r="F132" s="81"/>
      <c r="G132" s="81"/>
      <c r="H132" s="81"/>
      <c r="I132" s="81"/>
      <c r="J132" s="81"/>
      <c r="K132" s="81"/>
      <c r="L132" s="81"/>
      <c r="M132" s="81"/>
      <c r="N132" s="81"/>
      <c r="O132" s="81"/>
      <c r="P132" s="81"/>
      <c r="Q132" s="81"/>
      <c r="R132" s="81"/>
      <c r="S132" s="81"/>
      <c r="T132" s="81"/>
      <c r="U132" s="81"/>
      <c r="V132" s="81"/>
      <c r="W132" s="81"/>
      <c r="X132" s="81"/>
      <c r="Y132" s="81"/>
      <c r="Z132" s="81"/>
    </row>
    <row r="133" ht="16.5" customHeight="1">
      <c r="A133" s="81"/>
      <c r="B133" s="35"/>
      <c r="C133" s="35"/>
      <c r="D133" s="35"/>
      <c r="E133" s="81"/>
      <c r="F133" s="81"/>
      <c r="G133" s="81"/>
      <c r="H133" s="81"/>
      <c r="I133" s="81"/>
      <c r="J133" s="81"/>
      <c r="K133" s="81"/>
      <c r="L133" s="81"/>
      <c r="M133" s="81"/>
      <c r="N133" s="81"/>
      <c r="O133" s="81"/>
      <c r="P133" s="81"/>
      <c r="Q133" s="81"/>
      <c r="R133" s="81"/>
      <c r="S133" s="81"/>
      <c r="T133" s="81"/>
      <c r="U133" s="81"/>
      <c r="V133" s="81"/>
      <c r="W133" s="81"/>
      <c r="X133" s="81"/>
      <c r="Y133" s="81"/>
      <c r="Z133" s="81"/>
    </row>
    <row r="134" ht="16.5" customHeight="1">
      <c r="A134" s="81"/>
      <c r="B134" s="35"/>
      <c r="C134" s="35"/>
      <c r="D134" s="35"/>
      <c r="E134" s="81"/>
      <c r="F134" s="81"/>
      <c r="G134" s="81"/>
      <c r="H134" s="81"/>
      <c r="I134" s="81"/>
      <c r="J134" s="81"/>
      <c r="K134" s="81"/>
      <c r="L134" s="81"/>
      <c r="M134" s="81"/>
      <c r="N134" s="81"/>
      <c r="O134" s="81"/>
      <c r="P134" s="81"/>
      <c r="Q134" s="81"/>
      <c r="R134" s="81"/>
      <c r="S134" s="81"/>
      <c r="T134" s="81"/>
      <c r="U134" s="81"/>
      <c r="V134" s="81"/>
      <c r="W134" s="81"/>
      <c r="X134" s="81"/>
      <c r="Y134" s="81"/>
      <c r="Z134" s="81"/>
    </row>
    <row r="135" ht="16.5" customHeight="1">
      <c r="A135" s="81"/>
      <c r="B135" s="35"/>
      <c r="C135" s="35"/>
      <c r="D135" s="35"/>
      <c r="E135" s="81"/>
      <c r="F135" s="81"/>
      <c r="G135" s="81"/>
      <c r="H135" s="81"/>
      <c r="I135" s="81"/>
      <c r="J135" s="81"/>
      <c r="K135" s="81"/>
      <c r="L135" s="81"/>
      <c r="M135" s="81"/>
      <c r="N135" s="81"/>
      <c r="O135" s="81"/>
      <c r="P135" s="81"/>
      <c r="Q135" s="81"/>
      <c r="R135" s="81"/>
      <c r="S135" s="81"/>
      <c r="T135" s="81"/>
      <c r="U135" s="81"/>
      <c r="V135" s="81"/>
      <c r="W135" s="81"/>
      <c r="X135" s="81"/>
      <c r="Y135" s="81"/>
      <c r="Z135" s="81"/>
    </row>
    <row r="136" ht="16.5" customHeight="1">
      <c r="A136" s="81"/>
      <c r="B136" s="35"/>
      <c r="C136" s="35"/>
      <c r="D136" s="35"/>
      <c r="E136" s="81"/>
      <c r="F136" s="81"/>
      <c r="G136" s="81"/>
      <c r="H136" s="81"/>
      <c r="I136" s="81"/>
      <c r="J136" s="81"/>
      <c r="K136" s="81"/>
      <c r="L136" s="81"/>
      <c r="M136" s="81"/>
      <c r="N136" s="81"/>
      <c r="O136" s="81"/>
      <c r="P136" s="81"/>
      <c r="Q136" s="81"/>
      <c r="R136" s="81"/>
      <c r="S136" s="81"/>
      <c r="T136" s="81"/>
      <c r="U136" s="81"/>
      <c r="V136" s="81"/>
      <c r="W136" s="81"/>
      <c r="X136" s="81"/>
      <c r="Y136" s="81"/>
      <c r="Z136" s="81"/>
    </row>
    <row r="137" ht="16.5" customHeight="1">
      <c r="A137" s="81"/>
      <c r="B137" s="35"/>
      <c r="C137" s="35"/>
      <c r="D137" s="35"/>
      <c r="E137" s="81"/>
      <c r="F137" s="81"/>
      <c r="G137" s="81"/>
      <c r="H137" s="81"/>
      <c r="I137" s="81"/>
      <c r="J137" s="81"/>
      <c r="K137" s="81"/>
      <c r="L137" s="81"/>
      <c r="M137" s="81"/>
      <c r="N137" s="81"/>
      <c r="O137" s="81"/>
      <c r="P137" s="81"/>
      <c r="Q137" s="81"/>
      <c r="R137" s="81"/>
      <c r="S137" s="81"/>
      <c r="T137" s="81"/>
      <c r="U137" s="81"/>
      <c r="V137" s="81"/>
      <c r="W137" s="81"/>
      <c r="X137" s="81"/>
      <c r="Y137" s="81"/>
      <c r="Z137" s="81"/>
    </row>
    <row r="138" ht="16.5" customHeight="1">
      <c r="A138" s="81"/>
      <c r="B138" s="35"/>
      <c r="C138" s="35"/>
      <c r="D138" s="35"/>
      <c r="E138" s="81"/>
      <c r="F138" s="81"/>
      <c r="G138" s="81"/>
      <c r="H138" s="81"/>
      <c r="I138" s="81"/>
      <c r="J138" s="81"/>
      <c r="K138" s="81"/>
      <c r="L138" s="81"/>
      <c r="M138" s="81"/>
      <c r="N138" s="81"/>
      <c r="O138" s="81"/>
      <c r="P138" s="81"/>
      <c r="Q138" s="81"/>
      <c r="R138" s="81"/>
      <c r="S138" s="81"/>
      <c r="T138" s="81"/>
      <c r="U138" s="81"/>
      <c r="V138" s="81"/>
      <c r="W138" s="81"/>
      <c r="X138" s="81"/>
      <c r="Y138" s="81"/>
      <c r="Z138" s="81"/>
    </row>
    <row r="139" ht="16.5" customHeight="1">
      <c r="A139" s="81"/>
      <c r="B139" s="35"/>
      <c r="C139" s="35"/>
      <c r="D139" s="35"/>
      <c r="E139" s="81"/>
      <c r="F139" s="81"/>
      <c r="G139" s="81"/>
      <c r="H139" s="81"/>
      <c r="I139" s="81"/>
      <c r="J139" s="81"/>
      <c r="K139" s="81"/>
      <c r="L139" s="81"/>
      <c r="M139" s="81"/>
      <c r="N139" s="81"/>
      <c r="O139" s="81"/>
      <c r="P139" s="81"/>
      <c r="Q139" s="81"/>
      <c r="R139" s="81"/>
      <c r="S139" s="81"/>
      <c r="T139" s="81"/>
      <c r="U139" s="81"/>
      <c r="V139" s="81"/>
      <c r="W139" s="81"/>
      <c r="X139" s="81"/>
      <c r="Y139" s="81"/>
      <c r="Z139" s="81"/>
    </row>
    <row r="140" ht="16.5" customHeight="1">
      <c r="A140" s="81"/>
      <c r="B140" s="35"/>
      <c r="C140" s="35"/>
      <c r="D140" s="35"/>
      <c r="E140" s="81"/>
      <c r="F140" s="81"/>
      <c r="G140" s="81"/>
      <c r="H140" s="81"/>
      <c r="I140" s="81"/>
      <c r="J140" s="81"/>
      <c r="K140" s="81"/>
      <c r="L140" s="81"/>
      <c r="M140" s="81"/>
      <c r="N140" s="81"/>
      <c r="O140" s="81"/>
      <c r="P140" s="81"/>
      <c r="Q140" s="81"/>
      <c r="R140" s="81"/>
      <c r="S140" s="81"/>
      <c r="T140" s="81"/>
      <c r="U140" s="81"/>
      <c r="V140" s="81"/>
      <c r="W140" s="81"/>
      <c r="X140" s="81"/>
      <c r="Y140" s="81"/>
      <c r="Z140" s="81"/>
    </row>
    <row r="141" ht="16.5" customHeight="1">
      <c r="A141" s="81"/>
      <c r="B141" s="35"/>
      <c r="C141" s="35"/>
      <c r="D141" s="35"/>
      <c r="E141" s="81"/>
      <c r="F141" s="81"/>
      <c r="G141" s="81"/>
      <c r="H141" s="81"/>
      <c r="I141" s="81"/>
      <c r="J141" s="81"/>
      <c r="K141" s="81"/>
      <c r="L141" s="81"/>
      <c r="M141" s="81"/>
      <c r="N141" s="81"/>
      <c r="O141" s="81"/>
      <c r="P141" s="81"/>
      <c r="Q141" s="81"/>
      <c r="R141" s="81"/>
      <c r="S141" s="81"/>
      <c r="T141" s="81"/>
      <c r="U141" s="81"/>
      <c r="V141" s="81"/>
      <c r="W141" s="81"/>
      <c r="X141" s="81"/>
      <c r="Y141" s="81"/>
      <c r="Z141" s="81"/>
    </row>
    <row r="142" ht="16.5" customHeight="1">
      <c r="A142" s="81"/>
      <c r="B142" s="35"/>
      <c r="C142" s="35"/>
      <c r="D142" s="35"/>
      <c r="E142" s="81"/>
      <c r="F142" s="81"/>
      <c r="G142" s="81"/>
      <c r="H142" s="81"/>
      <c r="I142" s="81"/>
      <c r="J142" s="81"/>
      <c r="K142" s="81"/>
      <c r="L142" s="81"/>
      <c r="M142" s="81"/>
      <c r="N142" s="81"/>
      <c r="O142" s="81"/>
      <c r="P142" s="81"/>
      <c r="Q142" s="81"/>
      <c r="R142" s="81"/>
      <c r="S142" s="81"/>
      <c r="T142" s="81"/>
      <c r="U142" s="81"/>
      <c r="V142" s="81"/>
      <c r="W142" s="81"/>
      <c r="X142" s="81"/>
      <c r="Y142" s="81"/>
      <c r="Z142" s="81"/>
    </row>
    <row r="143" ht="16.5" customHeight="1">
      <c r="A143" s="81"/>
      <c r="B143" s="35"/>
      <c r="C143" s="35"/>
      <c r="D143" s="35"/>
      <c r="E143" s="81"/>
      <c r="F143" s="81"/>
      <c r="G143" s="81"/>
      <c r="H143" s="81"/>
      <c r="I143" s="81"/>
      <c r="J143" s="81"/>
      <c r="K143" s="81"/>
      <c r="L143" s="81"/>
      <c r="M143" s="81"/>
      <c r="N143" s="81"/>
      <c r="O143" s="81"/>
      <c r="P143" s="81"/>
      <c r="Q143" s="81"/>
      <c r="R143" s="81"/>
      <c r="S143" s="81"/>
      <c r="T143" s="81"/>
      <c r="U143" s="81"/>
      <c r="V143" s="81"/>
      <c r="W143" s="81"/>
      <c r="X143" s="81"/>
      <c r="Y143" s="81"/>
      <c r="Z143" s="81"/>
    </row>
    <row r="144" ht="16.5" customHeight="1">
      <c r="A144" s="81"/>
      <c r="B144" s="35"/>
      <c r="C144" s="35"/>
      <c r="D144" s="35"/>
      <c r="E144" s="81"/>
      <c r="F144" s="81"/>
      <c r="G144" s="81"/>
      <c r="H144" s="81"/>
      <c r="I144" s="81"/>
      <c r="J144" s="81"/>
      <c r="K144" s="81"/>
      <c r="L144" s="81"/>
      <c r="M144" s="81"/>
      <c r="N144" s="81"/>
      <c r="O144" s="81"/>
      <c r="P144" s="81"/>
      <c r="Q144" s="81"/>
      <c r="R144" s="81"/>
      <c r="S144" s="81"/>
      <c r="T144" s="81"/>
      <c r="U144" s="81"/>
      <c r="V144" s="81"/>
      <c r="W144" s="81"/>
      <c r="X144" s="81"/>
      <c r="Y144" s="81"/>
      <c r="Z144" s="81"/>
    </row>
    <row r="145" ht="16.5" customHeight="1">
      <c r="A145" s="81"/>
      <c r="B145" s="35"/>
      <c r="C145" s="35"/>
      <c r="D145" s="35"/>
      <c r="E145" s="81"/>
      <c r="F145" s="81"/>
      <c r="G145" s="81"/>
      <c r="H145" s="81"/>
      <c r="I145" s="81"/>
      <c r="J145" s="81"/>
      <c r="K145" s="81"/>
      <c r="L145" s="81"/>
      <c r="M145" s="81"/>
      <c r="N145" s="81"/>
      <c r="O145" s="81"/>
      <c r="P145" s="81"/>
      <c r="Q145" s="81"/>
      <c r="R145" s="81"/>
      <c r="S145" s="81"/>
      <c r="T145" s="81"/>
      <c r="U145" s="81"/>
      <c r="V145" s="81"/>
      <c r="W145" s="81"/>
      <c r="X145" s="81"/>
      <c r="Y145" s="81"/>
      <c r="Z145" s="81"/>
    </row>
    <row r="146" ht="16.5" customHeight="1">
      <c r="A146" s="81"/>
      <c r="B146" s="35"/>
      <c r="C146" s="35"/>
      <c r="D146" s="35"/>
      <c r="E146" s="81"/>
      <c r="F146" s="81"/>
      <c r="G146" s="81"/>
      <c r="H146" s="81"/>
      <c r="I146" s="81"/>
      <c r="J146" s="81"/>
      <c r="K146" s="81"/>
      <c r="L146" s="81"/>
      <c r="M146" s="81"/>
      <c r="N146" s="81"/>
      <c r="O146" s="81"/>
      <c r="P146" s="81"/>
      <c r="Q146" s="81"/>
      <c r="R146" s="81"/>
      <c r="S146" s="81"/>
      <c r="T146" s="81"/>
      <c r="U146" s="81"/>
      <c r="V146" s="81"/>
      <c r="W146" s="81"/>
      <c r="X146" s="81"/>
      <c r="Y146" s="81"/>
      <c r="Z146" s="81"/>
    </row>
    <row r="147" ht="16.5" customHeight="1">
      <c r="A147" s="81"/>
      <c r="B147" s="35"/>
      <c r="C147" s="35"/>
      <c r="D147" s="35"/>
      <c r="E147" s="81"/>
      <c r="F147" s="81"/>
      <c r="G147" s="81"/>
      <c r="H147" s="81"/>
      <c r="I147" s="81"/>
      <c r="J147" s="81"/>
      <c r="K147" s="81"/>
      <c r="L147" s="81"/>
      <c r="M147" s="81"/>
      <c r="N147" s="81"/>
      <c r="O147" s="81"/>
      <c r="P147" s="81"/>
      <c r="Q147" s="81"/>
      <c r="R147" s="81"/>
      <c r="S147" s="81"/>
      <c r="T147" s="81"/>
      <c r="U147" s="81"/>
      <c r="V147" s="81"/>
      <c r="W147" s="81"/>
      <c r="X147" s="81"/>
      <c r="Y147" s="81"/>
      <c r="Z147" s="81"/>
    </row>
    <row r="148" ht="16.5" customHeight="1">
      <c r="A148" s="81"/>
      <c r="B148" s="35"/>
      <c r="C148" s="35"/>
      <c r="D148" s="35"/>
      <c r="E148" s="81"/>
      <c r="F148" s="81"/>
      <c r="G148" s="81"/>
      <c r="H148" s="81"/>
      <c r="I148" s="81"/>
      <c r="J148" s="81"/>
      <c r="K148" s="81"/>
      <c r="L148" s="81"/>
      <c r="M148" s="81"/>
      <c r="N148" s="81"/>
      <c r="O148" s="81"/>
      <c r="P148" s="81"/>
      <c r="Q148" s="81"/>
      <c r="R148" s="81"/>
      <c r="S148" s="81"/>
      <c r="T148" s="81"/>
      <c r="U148" s="81"/>
      <c r="V148" s="81"/>
      <c r="W148" s="81"/>
      <c r="X148" s="81"/>
      <c r="Y148" s="81"/>
      <c r="Z148" s="81"/>
    </row>
    <row r="149" ht="16.5" customHeight="1">
      <c r="A149" s="81"/>
      <c r="B149" s="35"/>
      <c r="C149" s="35"/>
      <c r="D149" s="35"/>
      <c r="E149" s="81"/>
      <c r="F149" s="81"/>
      <c r="G149" s="81"/>
      <c r="H149" s="81"/>
      <c r="I149" s="81"/>
      <c r="J149" s="81"/>
      <c r="K149" s="81"/>
      <c r="L149" s="81"/>
      <c r="M149" s="81"/>
      <c r="N149" s="81"/>
      <c r="O149" s="81"/>
      <c r="P149" s="81"/>
      <c r="Q149" s="81"/>
      <c r="R149" s="81"/>
      <c r="S149" s="81"/>
      <c r="T149" s="81"/>
      <c r="U149" s="81"/>
      <c r="V149" s="81"/>
      <c r="W149" s="81"/>
      <c r="X149" s="81"/>
      <c r="Y149" s="81"/>
      <c r="Z149" s="81"/>
    </row>
    <row r="150" ht="16.5" customHeight="1">
      <c r="A150" s="81"/>
      <c r="B150" s="35"/>
      <c r="C150" s="35"/>
      <c r="D150" s="35"/>
      <c r="E150" s="81"/>
      <c r="F150" s="81"/>
      <c r="G150" s="81"/>
      <c r="H150" s="81"/>
      <c r="I150" s="81"/>
      <c r="J150" s="81"/>
      <c r="K150" s="81"/>
      <c r="L150" s="81"/>
      <c r="M150" s="81"/>
      <c r="N150" s="81"/>
      <c r="O150" s="81"/>
      <c r="P150" s="81"/>
      <c r="Q150" s="81"/>
      <c r="R150" s="81"/>
      <c r="S150" s="81"/>
      <c r="T150" s="81"/>
      <c r="U150" s="81"/>
      <c r="V150" s="81"/>
      <c r="W150" s="81"/>
      <c r="X150" s="81"/>
      <c r="Y150" s="81"/>
      <c r="Z150" s="81"/>
    </row>
    <row r="151" ht="16.5" customHeight="1">
      <c r="A151" s="81"/>
      <c r="B151" s="35"/>
      <c r="C151" s="35"/>
      <c r="D151" s="35"/>
      <c r="E151" s="81"/>
      <c r="F151" s="81"/>
      <c r="G151" s="81"/>
      <c r="H151" s="81"/>
      <c r="I151" s="81"/>
      <c r="J151" s="81"/>
      <c r="K151" s="81"/>
      <c r="L151" s="81"/>
      <c r="M151" s="81"/>
      <c r="N151" s="81"/>
      <c r="O151" s="81"/>
      <c r="P151" s="81"/>
      <c r="Q151" s="81"/>
      <c r="R151" s="81"/>
      <c r="S151" s="81"/>
      <c r="T151" s="81"/>
      <c r="U151" s="81"/>
      <c r="V151" s="81"/>
      <c r="W151" s="81"/>
      <c r="X151" s="81"/>
      <c r="Y151" s="81"/>
      <c r="Z151" s="81"/>
    </row>
    <row r="152" ht="16.5" customHeight="1">
      <c r="A152" s="81"/>
      <c r="B152" s="35"/>
      <c r="C152" s="35"/>
      <c r="D152" s="35"/>
      <c r="E152" s="81"/>
      <c r="F152" s="81"/>
      <c r="G152" s="81"/>
      <c r="H152" s="81"/>
      <c r="I152" s="81"/>
      <c r="J152" s="81"/>
      <c r="K152" s="81"/>
      <c r="L152" s="81"/>
      <c r="M152" s="81"/>
      <c r="N152" s="81"/>
      <c r="O152" s="81"/>
      <c r="P152" s="81"/>
      <c r="Q152" s="81"/>
      <c r="R152" s="81"/>
      <c r="S152" s="81"/>
      <c r="T152" s="81"/>
      <c r="U152" s="81"/>
      <c r="V152" s="81"/>
      <c r="W152" s="81"/>
      <c r="X152" s="81"/>
      <c r="Y152" s="81"/>
      <c r="Z152" s="81"/>
    </row>
    <row r="153" ht="16.5" customHeight="1">
      <c r="A153" s="81"/>
      <c r="B153" s="35"/>
      <c r="C153" s="35"/>
      <c r="D153" s="35"/>
      <c r="E153" s="81"/>
      <c r="F153" s="81"/>
      <c r="G153" s="81"/>
      <c r="H153" s="81"/>
      <c r="I153" s="81"/>
      <c r="J153" s="81"/>
      <c r="K153" s="81"/>
      <c r="L153" s="81"/>
      <c r="M153" s="81"/>
      <c r="N153" s="81"/>
      <c r="O153" s="81"/>
      <c r="P153" s="81"/>
      <c r="Q153" s="81"/>
      <c r="R153" s="81"/>
      <c r="S153" s="81"/>
      <c r="T153" s="81"/>
      <c r="U153" s="81"/>
      <c r="V153" s="81"/>
      <c r="W153" s="81"/>
      <c r="X153" s="81"/>
      <c r="Y153" s="81"/>
      <c r="Z153" s="81"/>
    </row>
    <row r="154" ht="16.5" customHeight="1">
      <c r="A154" s="81"/>
      <c r="B154" s="35"/>
      <c r="C154" s="35"/>
      <c r="D154" s="35"/>
      <c r="E154" s="81"/>
      <c r="F154" s="81"/>
      <c r="G154" s="81"/>
      <c r="H154" s="81"/>
      <c r="I154" s="81"/>
      <c r="J154" s="81"/>
      <c r="K154" s="81"/>
      <c r="L154" s="81"/>
      <c r="M154" s="81"/>
      <c r="N154" s="81"/>
      <c r="O154" s="81"/>
      <c r="P154" s="81"/>
      <c r="Q154" s="81"/>
      <c r="R154" s="81"/>
      <c r="S154" s="81"/>
      <c r="T154" s="81"/>
      <c r="U154" s="81"/>
      <c r="V154" s="81"/>
      <c r="W154" s="81"/>
      <c r="X154" s="81"/>
      <c r="Y154" s="81"/>
      <c r="Z154" s="81"/>
    </row>
    <row r="155" ht="16.5" customHeight="1">
      <c r="A155" s="81"/>
      <c r="B155" s="35"/>
      <c r="C155" s="35"/>
      <c r="D155" s="35"/>
      <c r="E155" s="81"/>
      <c r="F155" s="81"/>
      <c r="G155" s="81"/>
      <c r="H155" s="81"/>
      <c r="I155" s="81"/>
      <c r="J155" s="81"/>
      <c r="K155" s="81"/>
      <c r="L155" s="81"/>
      <c r="M155" s="81"/>
      <c r="N155" s="81"/>
      <c r="O155" s="81"/>
      <c r="P155" s="81"/>
      <c r="Q155" s="81"/>
      <c r="R155" s="81"/>
      <c r="S155" s="81"/>
      <c r="T155" s="81"/>
      <c r="U155" s="81"/>
      <c r="V155" s="81"/>
      <c r="W155" s="81"/>
      <c r="X155" s="81"/>
      <c r="Y155" s="81"/>
      <c r="Z155" s="81"/>
    </row>
    <row r="156" ht="16.5" customHeight="1">
      <c r="A156" s="81"/>
      <c r="B156" s="35"/>
      <c r="C156" s="35"/>
      <c r="D156" s="35"/>
      <c r="E156" s="81"/>
      <c r="F156" s="81"/>
      <c r="G156" s="81"/>
      <c r="H156" s="81"/>
      <c r="I156" s="81"/>
      <c r="J156" s="81"/>
      <c r="K156" s="81"/>
      <c r="L156" s="81"/>
      <c r="M156" s="81"/>
      <c r="N156" s="81"/>
      <c r="O156" s="81"/>
      <c r="P156" s="81"/>
      <c r="Q156" s="81"/>
      <c r="R156" s="81"/>
      <c r="S156" s="81"/>
      <c r="T156" s="81"/>
      <c r="U156" s="81"/>
      <c r="V156" s="81"/>
      <c r="W156" s="81"/>
      <c r="X156" s="81"/>
      <c r="Y156" s="81"/>
      <c r="Z156" s="81"/>
    </row>
    <row r="157" ht="16.5" customHeight="1">
      <c r="A157" s="81"/>
      <c r="B157" s="35"/>
      <c r="C157" s="35"/>
      <c r="D157" s="35"/>
      <c r="E157" s="81"/>
      <c r="F157" s="81"/>
      <c r="G157" s="81"/>
      <c r="H157" s="81"/>
      <c r="I157" s="81"/>
      <c r="J157" s="81"/>
      <c r="K157" s="81"/>
      <c r="L157" s="81"/>
      <c r="M157" s="81"/>
      <c r="N157" s="81"/>
      <c r="O157" s="81"/>
      <c r="P157" s="81"/>
      <c r="Q157" s="81"/>
      <c r="R157" s="81"/>
      <c r="S157" s="81"/>
      <c r="T157" s="81"/>
      <c r="U157" s="81"/>
      <c r="V157" s="81"/>
      <c r="W157" s="81"/>
      <c r="X157" s="81"/>
      <c r="Y157" s="81"/>
      <c r="Z157" s="81"/>
    </row>
    <row r="158" ht="16.5" customHeight="1">
      <c r="A158" s="81"/>
      <c r="B158" s="35"/>
      <c r="C158" s="35"/>
      <c r="D158" s="35"/>
      <c r="E158" s="81"/>
      <c r="F158" s="81"/>
      <c r="G158" s="81"/>
      <c r="H158" s="81"/>
      <c r="I158" s="81"/>
      <c r="J158" s="81"/>
      <c r="K158" s="81"/>
      <c r="L158" s="81"/>
      <c r="M158" s="81"/>
      <c r="N158" s="81"/>
      <c r="O158" s="81"/>
      <c r="P158" s="81"/>
      <c r="Q158" s="81"/>
      <c r="R158" s="81"/>
      <c r="S158" s="81"/>
      <c r="T158" s="81"/>
      <c r="U158" s="81"/>
      <c r="V158" s="81"/>
      <c r="W158" s="81"/>
      <c r="X158" s="81"/>
      <c r="Y158" s="81"/>
      <c r="Z158" s="81"/>
    </row>
    <row r="159" ht="16.5" customHeight="1">
      <c r="A159" s="81"/>
      <c r="B159" s="35"/>
      <c r="C159" s="35"/>
      <c r="D159" s="35"/>
      <c r="E159" s="81"/>
      <c r="F159" s="81"/>
      <c r="G159" s="81"/>
      <c r="H159" s="81"/>
      <c r="I159" s="81"/>
      <c r="J159" s="81"/>
      <c r="K159" s="81"/>
      <c r="L159" s="81"/>
      <c r="M159" s="81"/>
      <c r="N159" s="81"/>
      <c r="O159" s="81"/>
      <c r="P159" s="81"/>
      <c r="Q159" s="81"/>
      <c r="R159" s="81"/>
      <c r="S159" s="81"/>
      <c r="T159" s="81"/>
      <c r="U159" s="81"/>
      <c r="V159" s="81"/>
      <c r="W159" s="81"/>
      <c r="X159" s="81"/>
      <c r="Y159" s="81"/>
      <c r="Z159" s="81"/>
    </row>
    <row r="160" ht="16.5" customHeight="1">
      <c r="A160" s="81"/>
      <c r="B160" s="35"/>
      <c r="C160" s="35"/>
      <c r="D160" s="35"/>
      <c r="E160" s="81"/>
      <c r="F160" s="81"/>
      <c r="G160" s="81"/>
      <c r="H160" s="81"/>
      <c r="I160" s="81"/>
      <c r="J160" s="81"/>
      <c r="K160" s="81"/>
      <c r="L160" s="81"/>
      <c r="M160" s="81"/>
      <c r="N160" s="81"/>
      <c r="O160" s="81"/>
      <c r="P160" s="81"/>
      <c r="Q160" s="81"/>
      <c r="R160" s="81"/>
      <c r="S160" s="81"/>
      <c r="T160" s="81"/>
      <c r="U160" s="81"/>
      <c r="V160" s="81"/>
      <c r="W160" s="81"/>
      <c r="X160" s="81"/>
      <c r="Y160" s="81"/>
      <c r="Z160" s="81"/>
    </row>
    <row r="161" ht="16.5" customHeight="1">
      <c r="A161" s="81"/>
      <c r="B161" s="35"/>
      <c r="C161" s="35"/>
      <c r="D161" s="35"/>
      <c r="E161" s="81"/>
      <c r="F161" s="81"/>
      <c r="G161" s="81"/>
      <c r="H161" s="81"/>
      <c r="I161" s="81"/>
      <c r="J161" s="81"/>
      <c r="K161" s="81"/>
      <c r="L161" s="81"/>
      <c r="M161" s="81"/>
      <c r="N161" s="81"/>
      <c r="O161" s="81"/>
      <c r="P161" s="81"/>
      <c r="Q161" s="81"/>
      <c r="R161" s="81"/>
      <c r="S161" s="81"/>
      <c r="T161" s="81"/>
      <c r="U161" s="81"/>
      <c r="V161" s="81"/>
      <c r="W161" s="81"/>
      <c r="X161" s="81"/>
      <c r="Y161" s="81"/>
      <c r="Z161" s="81"/>
    </row>
    <row r="162" ht="16.5" customHeight="1">
      <c r="A162" s="81"/>
      <c r="B162" s="35"/>
      <c r="C162" s="35"/>
      <c r="D162" s="35"/>
      <c r="E162" s="81"/>
      <c r="F162" s="81"/>
      <c r="G162" s="81"/>
      <c r="H162" s="81"/>
      <c r="I162" s="81"/>
      <c r="J162" s="81"/>
      <c r="K162" s="81"/>
      <c r="L162" s="81"/>
      <c r="M162" s="81"/>
      <c r="N162" s="81"/>
      <c r="O162" s="81"/>
      <c r="P162" s="81"/>
      <c r="Q162" s="81"/>
      <c r="R162" s="81"/>
      <c r="S162" s="81"/>
      <c r="T162" s="81"/>
      <c r="U162" s="81"/>
      <c r="V162" s="81"/>
      <c r="W162" s="81"/>
      <c r="X162" s="81"/>
      <c r="Y162" s="81"/>
      <c r="Z162" s="81"/>
    </row>
    <row r="163" ht="16.5" customHeight="1">
      <c r="A163" s="81"/>
      <c r="B163" s="35"/>
      <c r="C163" s="35"/>
      <c r="D163" s="35"/>
      <c r="E163" s="81"/>
      <c r="F163" s="81"/>
      <c r="G163" s="81"/>
      <c r="H163" s="81"/>
      <c r="I163" s="81"/>
      <c r="J163" s="81"/>
      <c r="K163" s="81"/>
      <c r="L163" s="81"/>
      <c r="M163" s="81"/>
      <c r="N163" s="81"/>
      <c r="O163" s="81"/>
      <c r="P163" s="81"/>
      <c r="Q163" s="81"/>
      <c r="R163" s="81"/>
      <c r="S163" s="81"/>
      <c r="T163" s="81"/>
      <c r="U163" s="81"/>
      <c r="V163" s="81"/>
      <c r="W163" s="81"/>
      <c r="X163" s="81"/>
      <c r="Y163" s="81"/>
      <c r="Z163" s="81"/>
    </row>
    <row r="164" ht="16.5" customHeight="1">
      <c r="A164" s="81"/>
      <c r="B164" s="35"/>
      <c r="C164" s="35"/>
      <c r="D164" s="35"/>
      <c r="E164" s="81"/>
      <c r="F164" s="81"/>
      <c r="G164" s="81"/>
      <c r="H164" s="81"/>
      <c r="I164" s="81"/>
      <c r="J164" s="81"/>
      <c r="K164" s="81"/>
      <c r="L164" s="81"/>
      <c r="M164" s="81"/>
      <c r="N164" s="81"/>
      <c r="O164" s="81"/>
      <c r="P164" s="81"/>
      <c r="Q164" s="81"/>
      <c r="R164" s="81"/>
      <c r="S164" s="81"/>
      <c r="T164" s="81"/>
      <c r="U164" s="81"/>
      <c r="V164" s="81"/>
      <c r="W164" s="81"/>
      <c r="X164" s="81"/>
      <c r="Y164" s="81"/>
      <c r="Z164" s="81"/>
    </row>
    <row r="165" ht="16.5" customHeight="1">
      <c r="A165" s="81"/>
      <c r="B165" s="35"/>
      <c r="C165" s="35"/>
      <c r="D165" s="35"/>
      <c r="E165" s="81"/>
      <c r="F165" s="81"/>
      <c r="G165" s="81"/>
      <c r="H165" s="81"/>
      <c r="I165" s="81"/>
      <c r="J165" s="81"/>
      <c r="K165" s="81"/>
      <c r="L165" s="81"/>
      <c r="M165" s="81"/>
      <c r="N165" s="81"/>
      <c r="O165" s="81"/>
      <c r="P165" s="81"/>
      <c r="Q165" s="81"/>
      <c r="R165" s="81"/>
      <c r="S165" s="81"/>
      <c r="T165" s="81"/>
      <c r="U165" s="81"/>
      <c r="V165" s="81"/>
      <c r="W165" s="81"/>
      <c r="X165" s="81"/>
      <c r="Y165" s="81"/>
      <c r="Z165" s="81"/>
    </row>
    <row r="166" ht="16.5" customHeight="1">
      <c r="A166" s="81"/>
      <c r="B166" s="35"/>
      <c r="C166" s="35"/>
      <c r="D166" s="35"/>
      <c r="E166" s="81"/>
      <c r="F166" s="81"/>
      <c r="G166" s="81"/>
      <c r="H166" s="81"/>
      <c r="I166" s="81"/>
      <c r="J166" s="81"/>
      <c r="K166" s="81"/>
      <c r="L166" s="81"/>
      <c r="M166" s="81"/>
      <c r="N166" s="81"/>
      <c r="O166" s="81"/>
      <c r="P166" s="81"/>
      <c r="Q166" s="81"/>
      <c r="R166" s="81"/>
      <c r="S166" s="81"/>
      <c r="T166" s="81"/>
      <c r="U166" s="81"/>
      <c r="V166" s="81"/>
      <c r="W166" s="81"/>
      <c r="X166" s="81"/>
      <c r="Y166" s="81"/>
      <c r="Z166" s="81"/>
    </row>
    <row r="167" ht="16.5" customHeight="1">
      <c r="A167" s="81"/>
      <c r="B167" s="35"/>
      <c r="C167" s="35"/>
      <c r="D167" s="35"/>
      <c r="E167" s="81"/>
      <c r="F167" s="81"/>
      <c r="G167" s="81"/>
      <c r="H167" s="81"/>
      <c r="I167" s="81"/>
      <c r="J167" s="81"/>
      <c r="K167" s="81"/>
      <c r="L167" s="81"/>
      <c r="M167" s="81"/>
      <c r="N167" s="81"/>
      <c r="O167" s="81"/>
      <c r="P167" s="81"/>
      <c r="Q167" s="81"/>
      <c r="R167" s="81"/>
      <c r="S167" s="81"/>
      <c r="T167" s="81"/>
      <c r="U167" s="81"/>
      <c r="V167" s="81"/>
      <c r="W167" s="81"/>
      <c r="X167" s="81"/>
      <c r="Y167" s="81"/>
      <c r="Z167" s="81"/>
    </row>
    <row r="168" ht="16.5" customHeight="1">
      <c r="A168" s="81"/>
      <c r="B168" s="35"/>
      <c r="C168" s="35"/>
      <c r="D168" s="35"/>
      <c r="E168" s="81"/>
      <c r="F168" s="81"/>
      <c r="G168" s="81"/>
      <c r="H168" s="81"/>
      <c r="I168" s="81"/>
      <c r="J168" s="81"/>
      <c r="K168" s="81"/>
      <c r="L168" s="81"/>
      <c r="M168" s="81"/>
      <c r="N168" s="81"/>
      <c r="O168" s="81"/>
      <c r="P168" s="81"/>
      <c r="Q168" s="81"/>
      <c r="R168" s="81"/>
      <c r="S168" s="81"/>
      <c r="T168" s="81"/>
      <c r="U168" s="81"/>
      <c r="V168" s="81"/>
      <c r="W168" s="81"/>
      <c r="X168" s="81"/>
      <c r="Y168" s="81"/>
      <c r="Z168" s="81"/>
    </row>
    <row r="169" ht="16.5" customHeight="1">
      <c r="A169" s="81"/>
      <c r="B169" s="35"/>
      <c r="C169" s="35"/>
      <c r="D169" s="35"/>
      <c r="E169" s="81"/>
      <c r="F169" s="81"/>
      <c r="G169" s="81"/>
      <c r="H169" s="81"/>
      <c r="I169" s="81"/>
      <c r="J169" s="81"/>
      <c r="K169" s="81"/>
      <c r="L169" s="81"/>
      <c r="M169" s="81"/>
      <c r="N169" s="81"/>
      <c r="O169" s="81"/>
      <c r="P169" s="81"/>
      <c r="Q169" s="81"/>
      <c r="R169" s="81"/>
      <c r="S169" s="81"/>
      <c r="T169" s="81"/>
      <c r="U169" s="81"/>
      <c r="V169" s="81"/>
      <c r="W169" s="81"/>
      <c r="X169" s="81"/>
      <c r="Y169" s="81"/>
      <c r="Z169" s="81"/>
    </row>
    <row r="170" ht="16.5" customHeight="1">
      <c r="A170" s="81"/>
      <c r="B170" s="35"/>
      <c r="C170" s="35"/>
      <c r="D170" s="35"/>
      <c r="E170" s="81"/>
      <c r="F170" s="81"/>
      <c r="G170" s="81"/>
      <c r="H170" s="81"/>
      <c r="I170" s="81"/>
      <c r="J170" s="81"/>
      <c r="K170" s="81"/>
      <c r="L170" s="81"/>
      <c r="M170" s="81"/>
      <c r="N170" s="81"/>
      <c r="O170" s="81"/>
      <c r="P170" s="81"/>
      <c r="Q170" s="81"/>
      <c r="R170" s="81"/>
      <c r="S170" s="81"/>
      <c r="T170" s="81"/>
      <c r="U170" s="81"/>
      <c r="V170" s="81"/>
      <c r="W170" s="81"/>
      <c r="X170" s="81"/>
      <c r="Y170" s="81"/>
      <c r="Z170" s="81"/>
    </row>
    <row r="171" ht="16.5" customHeight="1">
      <c r="A171" s="81"/>
      <c r="B171" s="35"/>
      <c r="C171" s="35"/>
      <c r="D171" s="35"/>
      <c r="E171" s="81"/>
      <c r="F171" s="81"/>
      <c r="G171" s="81"/>
      <c r="H171" s="81"/>
      <c r="I171" s="81"/>
      <c r="J171" s="81"/>
      <c r="K171" s="81"/>
      <c r="L171" s="81"/>
      <c r="M171" s="81"/>
      <c r="N171" s="81"/>
      <c r="O171" s="81"/>
      <c r="P171" s="81"/>
      <c r="Q171" s="81"/>
      <c r="R171" s="81"/>
      <c r="S171" s="81"/>
      <c r="T171" s="81"/>
      <c r="U171" s="81"/>
      <c r="V171" s="81"/>
      <c r="W171" s="81"/>
      <c r="X171" s="81"/>
      <c r="Y171" s="81"/>
      <c r="Z171" s="81"/>
    </row>
    <row r="172" ht="16.5" customHeight="1">
      <c r="A172" s="81"/>
      <c r="B172" s="35"/>
      <c r="C172" s="35"/>
      <c r="D172" s="35"/>
      <c r="E172" s="81"/>
      <c r="F172" s="81"/>
      <c r="G172" s="81"/>
      <c r="H172" s="81"/>
      <c r="I172" s="81"/>
      <c r="J172" s="81"/>
      <c r="K172" s="81"/>
      <c r="L172" s="81"/>
      <c r="M172" s="81"/>
      <c r="N172" s="81"/>
      <c r="O172" s="81"/>
      <c r="P172" s="81"/>
      <c r="Q172" s="81"/>
      <c r="R172" s="81"/>
      <c r="S172" s="81"/>
      <c r="T172" s="81"/>
      <c r="U172" s="81"/>
      <c r="V172" s="81"/>
      <c r="W172" s="81"/>
      <c r="X172" s="81"/>
      <c r="Y172" s="81"/>
      <c r="Z172" s="81"/>
    </row>
    <row r="173" ht="16.5" customHeight="1">
      <c r="A173" s="81"/>
      <c r="B173" s="35"/>
      <c r="C173" s="35"/>
      <c r="D173" s="35"/>
      <c r="E173" s="81"/>
      <c r="F173" s="81"/>
      <c r="G173" s="81"/>
      <c r="H173" s="81"/>
      <c r="I173" s="81"/>
      <c r="J173" s="81"/>
      <c r="K173" s="81"/>
      <c r="L173" s="81"/>
      <c r="M173" s="81"/>
      <c r="N173" s="81"/>
      <c r="O173" s="81"/>
      <c r="P173" s="81"/>
      <c r="Q173" s="81"/>
      <c r="R173" s="81"/>
      <c r="S173" s="81"/>
      <c r="T173" s="81"/>
      <c r="U173" s="81"/>
      <c r="V173" s="81"/>
      <c r="W173" s="81"/>
      <c r="X173" s="81"/>
      <c r="Y173" s="81"/>
      <c r="Z173" s="81"/>
    </row>
    <row r="174" ht="16.5" customHeight="1">
      <c r="A174" s="81"/>
      <c r="B174" s="35"/>
      <c r="C174" s="35"/>
      <c r="D174" s="35"/>
      <c r="E174" s="81"/>
      <c r="F174" s="81"/>
      <c r="G174" s="81"/>
      <c r="H174" s="81"/>
      <c r="I174" s="81"/>
      <c r="J174" s="81"/>
      <c r="K174" s="81"/>
      <c r="L174" s="81"/>
      <c r="M174" s="81"/>
      <c r="N174" s="81"/>
      <c r="O174" s="81"/>
      <c r="P174" s="81"/>
      <c r="Q174" s="81"/>
      <c r="R174" s="81"/>
      <c r="S174" s="81"/>
      <c r="T174" s="81"/>
      <c r="U174" s="81"/>
      <c r="V174" s="81"/>
      <c r="W174" s="81"/>
      <c r="X174" s="81"/>
      <c r="Y174" s="81"/>
      <c r="Z174" s="81"/>
    </row>
    <row r="175" ht="16.5" customHeight="1">
      <c r="A175" s="81"/>
      <c r="B175" s="35"/>
      <c r="C175" s="35"/>
      <c r="D175" s="35"/>
      <c r="E175" s="81"/>
      <c r="F175" s="81"/>
      <c r="G175" s="81"/>
      <c r="H175" s="81"/>
      <c r="I175" s="81"/>
      <c r="J175" s="81"/>
      <c r="K175" s="81"/>
      <c r="L175" s="81"/>
      <c r="M175" s="81"/>
      <c r="N175" s="81"/>
      <c r="O175" s="81"/>
      <c r="P175" s="81"/>
      <c r="Q175" s="81"/>
      <c r="R175" s="81"/>
      <c r="S175" s="81"/>
      <c r="T175" s="81"/>
      <c r="U175" s="81"/>
      <c r="V175" s="81"/>
      <c r="W175" s="81"/>
      <c r="X175" s="81"/>
      <c r="Y175" s="81"/>
      <c r="Z175" s="81"/>
    </row>
    <row r="176" ht="16.5" customHeight="1">
      <c r="A176" s="81"/>
      <c r="B176" s="35"/>
      <c r="C176" s="35"/>
      <c r="D176" s="35"/>
      <c r="E176" s="81"/>
      <c r="F176" s="81"/>
      <c r="G176" s="81"/>
      <c r="H176" s="81"/>
      <c r="I176" s="81"/>
      <c r="J176" s="81"/>
      <c r="K176" s="81"/>
      <c r="L176" s="81"/>
      <c r="M176" s="81"/>
      <c r="N176" s="81"/>
      <c r="O176" s="81"/>
      <c r="P176" s="81"/>
      <c r="Q176" s="81"/>
      <c r="R176" s="81"/>
      <c r="S176" s="81"/>
      <c r="T176" s="81"/>
      <c r="U176" s="81"/>
      <c r="V176" s="81"/>
      <c r="W176" s="81"/>
      <c r="X176" s="81"/>
      <c r="Y176" s="81"/>
      <c r="Z176" s="81"/>
    </row>
    <row r="177" ht="16.5" customHeight="1">
      <c r="A177" s="81"/>
      <c r="B177" s="35"/>
      <c r="C177" s="35"/>
      <c r="D177" s="35"/>
      <c r="E177" s="81"/>
      <c r="F177" s="81"/>
      <c r="G177" s="81"/>
      <c r="H177" s="81"/>
      <c r="I177" s="81"/>
      <c r="J177" s="81"/>
      <c r="K177" s="81"/>
      <c r="L177" s="81"/>
      <c r="M177" s="81"/>
      <c r="N177" s="81"/>
      <c r="O177" s="81"/>
      <c r="P177" s="81"/>
      <c r="Q177" s="81"/>
      <c r="R177" s="81"/>
      <c r="S177" s="81"/>
      <c r="T177" s="81"/>
      <c r="U177" s="81"/>
      <c r="V177" s="81"/>
      <c r="W177" s="81"/>
      <c r="X177" s="81"/>
      <c r="Y177" s="81"/>
      <c r="Z177" s="81"/>
    </row>
    <row r="178" ht="16.5" customHeight="1">
      <c r="A178" s="81"/>
      <c r="B178" s="35"/>
      <c r="C178" s="35"/>
      <c r="D178" s="35"/>
      <c r="E178" s="81"/>
      <c r="F178" s="81"/>
      <c r="G178" s="81"/>
      <c r="H178" s="81"/>
      <c r="I178" s="81"/>
      <c r="J178" s="81"/>
      <c r="K178" s="81"/>
      <c r="L178" s="81"/>
      <c r="M178" s="81"/>
      <c r="N178" s="81"/>
      <c r="O178" s="81"/>
      <c r="P178" s="81"/>
      <c r="Q178" s="81"/>
      <c r="R178" s="81"/>
      <c r="S178" s="81"/>
      <c r="T178" s="81"/>
      <c r="U178" s="81"/>
      <c r="V178" s="81"/>
      <c r="W178" s="81"/>
      <c r="X178" s="81"/>
      <c r="Y178" s="81"/>
      <c r="Z178" s="81"/>
    </row>
    <row r="179" ht="16.5" customHeight="1">
      <c r="A179" s="81"/>
      <c r="B179" s="35"/>
      <c r="C179" s="35"/>
      <c r="D179" s="35"/>
      <c r="E179" s="81"/>
      <c r="F179" s="81"/>
      <c r="G179" s="81"/>
      <c r="H179" s="81"/>
      <c r="I179" s="81"/>
      <c r="J179" s="81"/>
      <c r="K179" s="81"/>
      <c r="L179" s="81"/>
      <c r="M179" s="81"/>
      <c r="N179" s="81"/>
      <c r="O179" s="81"/>
      <c r="P179" s="81"/>
      <c r="Q179" s="81"/>
      <c r="R179" s="81"/>
      <c r="S179" s="81"/>
      <c r="T179" s="81"/>
      <c r="U179" s="81"/>
      <c r="V179" s="81"/>
      <c r="W179" s="81"/>
      <c r="X179" s="81"/>
      <c r="Y179" s="81"/>
      <c r="Z179" s="81"/>
    </row>
    <row r="180" ht="16.5" customHeight="1">
      <c r="A180" s="81"/>
      <c r="B180" s="35"/>
      <c r="C180" s="35"/>
      <c r="D180" s="35"/>
      <c r="E180" s="81"/>
      <c r="F180" s="81"/>
      <c r="G180" s="81"/>
      <c r="H180" s="81"/>
      <c r="I180" s="81"/>
      <c r="J180" s="81"/>
      <c r="K180" s="81"/>
      <c r="L180" s="81"/>
      <c r="M180" s="81"/>
      <c r="N180" s="81"/>
      <c r="O180" s="81"/>
      <c r="P180" s="81"/>
      <c r="Q180" s="81"/>
      <c r="R180" s="81"/>
      <c r="S180" s="81"/>
      <c r="T180" s="81"/>
      <c r="U180" s="81"/>
      <c r="V180" s="81"/>
      <c r="W180" s="81"/>
      <c r="X180" s="81"/>
      <c r="Y180" s="81"/>
      <c r="Z180" s="81"/>
    </row>
    <row r="181" ht="16.5" customHeight="1">
      <c r="A181" s="81"/>
      <c r="B181" s="35"/>
      <c r="C181" s="35"/>
      <c r="D181" s="35"/>
      <c r="E181" s="81"/>
      <c r="F181" s="81"/>
      <c r="G181" s="81"/>
      <c r="H181" s="81"/>
      <c r="I181" s="81"/>
      <c r="J181" s="81"/>
      <c r="K181" s="81"/>
      <c r="L181" s="81"/>
      <c r="M181" s="81"/>
      <c r="N181" s="81"/>
      <c r="O181" s="81"/>
      <c r="P181" s="81"/>
      <c r="Q181" s="81"/>
      <c r="R181" s="81"/>
      <c r="S181" s="81"/>
      <c r="T181" s="81"/>
      <c r="U181" s="81"/>
      <c r="V181" s="81"/>
      <c r="W181" s="81"/>
      <c r="X181" s="81"/>
      <c r="Y181" s="81"/>
      <c r="Z181" s="81"/>
    </row>
    <row r="182" ht="16.5" customHeight="1">
      <c r="A182" s="81"/>
      <c r="B182" s="35"/>
      <c r="C182" s="35"/>
      <c r="D182" s="35"/>
      <c r="E182" s="81"/>
      <c r="F182" s="81"/>
      <c r="G182" s="81"/>
      <c r="H182" s="81"/>
      <c r="I182" s="81"/>
      <c r="J182" s="81"/>
      <c r="K182" s="81"/>
      <c r="L182" s="81"/>
      <c r="M182" s="81"/>
      <c r="N182" s="81"/>
      <c r="O182" s="81"/>
      <c r="P182" s="81"/>
      <c r="Q182" s="81"/>
      <c r="R182" s="81"/>
      <c r="S182" s="81"/>
      <c r="T182" s="81"/>
      <c r="U182" s="81"/>
      <c r="V182" s="81"/>
      <c r="W182" s="81"/>
      <c r="X182" s="81"/>
      <c r="Y182" s="81"/>
      <c r="Z182" s="81"/>
    </row>
    <row r="183" ht="16.5" customHeight="1">
      <c r="A183" s="81"/>
      <c r="B183" s="35"/>
      <c r="C183" s="35"/>
      <c r="D183" s="35"/>
      <c r="E183" s="81"/>
      <c r="F183" s="81"/>
      <c r="G183" s="81"/>
      <c r="H183" s="81"/>
      <c r="I183" s="81"/>
      <c r="J183" s="81"/>
      <c r="K183" s="81"/>
      <c r="L183" s="81"/>
      <c r="M183" s="81"/>
      <c r="N183" s="81"/>
      <c r="O183" s="81"/>
      <c r="P183" s="81"/>
      <c r="Q183" s="81"/>
      <c r="R183" s="81"/>
      <c r="S183" s="81"/>
      <c r="T183" s="81"/>
      <c r="U183" s="81"/>
      <c r="V183" s="81"/>
      <c r="W183" s="81"/>
      <c r="X183" s="81"/>
      <c r="Y183" s="81"/>
      <c r="Z183" s="81"/>
    </row>
    <row r="184" ht="16.5" customHeight="1">
      <c r="A184" s="81"/>
      <c r="B184" s="35"/>
      <c r="C184" s="35"/>
      <c r="D184" s="35"/>
      <c r="E184" s="81"/>
      <c r="F184" s="81"/>
      <c r="G184" s="81"/>
      <c r="H184" s="81"/>
      <c r="I184" s="81"/>
      <c r="J184" s="81"/>
      <c r="K184" s="81"/>
      <c r="L184" s="81"/>
      <c r="M184" s="81"/>
      <c r="N184" s="81"/>
      <c r="O184" s="81"/>
      <c r="P184" s="81"/>
      <c r="Q184" s="81"/>
      <c r="R184" s="81"/>
      <c r="S184" s="81"/>
      <c r="T184" s="81"/>
      <c r="U184" s="81"/>
      <c r="V184" s="81"/>
      <c r="W184" s="81"/>
      <c r="X184" s="81"/>
      <c r="Y184" s="81"/>
      <c r="Z184" s="81"/>
    </row>
    <row r="185" ht="16.5" customHeight="1">
      <c r="A185" s="81"/>
      <c r="B185" s="35"/>
      <c r="C185" s="35"/>
      <c r="D185" s="35"/>
      <c r="E185" s="81"/>
      <c r="F185" s="81"/>
      <c r="G185" s="81"/>
      <c r="H185" s="81"/>
      <c r="I185" s="81"/>
      <c r="J185" s="81"/>
      <c r="K185" s="81"/>
      <c r="L185" s="81"/>
      <c r="M185" s="81"/>
      <c r="N185" s="81"/>
      <c r="O185" s="81"/>
      <c r="P185" s="81"/>
      <c r="Q185" s="81"/>
      <c r="R185" s="81"/>
      <c r="S185" s="81"/>
      <c r="T185" s="81"/>
      <c r="U185" s="81"/>
      <c r="V185" s="81"/>
      <c r="W185" s="81"/>
      <c r="X185" s="81"/>
      <c r="Y185" s="81"/>
      <c r="Z185" s="81"/>
    </row>
    <row r="186" ht="16.5" customHeight="1">
      <c r="A186" s="81"/>
      <c r="B186" s="35"/>
      <c r="C186" s="35"/>
      <c r="D186" s="35"/>
      <c r="E186" s="81"/>
      <c r="F186" s="81"/>
      <c r="G186" s="81"/>
      <c r="H186" s="81"/>
      <c r="I186" s="81"/>
      <c r="J186" s="81"/>
      <c r="K186" s="81"/>
      <c r="L186" s="81"/>
      <c r="M186" s="81"/>
      <c r="N186" s="81"/>
      <c r="O186" s="81"/>
      <c r="P186" s="81"/>
      <c r="Q186" s="81"/>
      <c r="R186" s="81"/>
      <c r="S186" s="81"/>
      <c r="T186" s="81"/>
      <c r="U186" s="81"/>
      <c r="V186" s="81"/>
      <c r="W186" s="81"/>
      <c r="X186" s="81"/>
      <c r="Y186" s="81"/>
      <c r="Z186" s="81"/>
    </row>
    <row r="187" ht="16.5" customHeight="1">
      <c r="A187" s="81"/>
      <c r="B187" s="35"/>
      <c r="C187" s="35"/>
      <c r="D187" s="35"/>
      <c r="E187" s="81"/>
      <c r="F187" s="81"/>
      <c r="G187" s="81"/>
      <c r="H187" s="81"/>
      <c r="I187" s="81"/>
      <c r="J187" s="81"/>
      <c r="K187" s="81"/>
      <c r="L187" s="81"/>
      <c r="M187" s="81"/>
      <c r="N187" s="81"/>
      <c r="O187" s="81"/>
      <c r="P187" s="81"/>
      <c r="Q187" s="81"/>
      <c r="R187" s="81"/>
      <c r="S187" s="81"/>
      <c r="T187" s="81"/>
      <c r="U187" s="81"/>
      <c r="V187" s="81"/>
      <c r="W187" s="81"/>
      <c r="X187" s="81"/>
      <c r="Y187" s="81"/>
      <c r="Z187" s="81"/>
    </row>
    <row r="188" ht="16.5" customHeight="1">
      <c r="A188" s="81"/>
      <c r="B188" s="35"/>
      <c r="C188" s="35"/>
      <c r="D188" s="35"/>
      <c r="E188" s="81"/>
      <c r="F188" s="81"/>
      <c r="G188" s="81"/>
      <c r="H188" s="81"/>
      <c r="I188" s="81"/>
      <c r="J188" s="81"/>
      <c r="K188" s="81"/>
      <c r="L188" s="81"/>
      <c r="M188" s="81"/>
      <c r="N188" s="81"/>
      <c r="O188" s="81"/>
      <c r="P188" s="81"/>
      <c r="Q188" s="81"/>
      <c r="R188" s="81"/>
      <c r="S188" s="81"/>
      <c r="T188" s="81"/>
      <c r="U188" s="81"/>
      <c r="V188" s="81"/>
      <c r="W188" s="81"/>
      <c r="X188" s="81"/>
      <c r="Y188" s="81"/>
      <c r="Z188" s="81"/>
    </row>
    <row r="189" ht="16.5" customHeight="1">
      <c r="A189" s="81"/>
      <c r="B189" s="35"/>
      <c r="C189" s="35"/>
      <c r="D189" s="35"/>
      <c r="E189" s="81"/>
      <c r="F189" s="81"/>
      <c r="G189" s="81"/>
      <c r="H189" s="81"/>
      <c r="I189" s="81"/>
      <c r="J189" s="81"/>
      <c r="K189" s="81"/>
      <c r="L189" s="81"/>
      <c r="M189" s="81"/>
      <c r="N189" s="81"/>
      <c r="O189" s="81"/>
      <c r="P189" s="81"/>
      <c r="Q189" s="81"/>
      <c r="R189" s="81"/>
      <c r="S189" s="81"/>
      <c r="T189" s="81"/>
      <c r="U189" s="81"/>
      <c r="V189" s="81"/>
      <c r="W189" s="81"/>
      <c r="X189" s="81"/>
      <c r="Y189" s="81"/>
      <c r="Z189" s="81"/>
    </row>
    <row r="190" ht="16.5" customHeight="1">
      <c r="A190" s="81"/>
      <c r="B190" s="35"/>
      <c r="C190" s="35"/>
      <c r="D190" s="35"/>
      <c r="E190" s="81"/>
      <c r="F190" s="81"/>
      <c r="G190" s="81"/>
      <c r="H190" s="81"/>
      <c r="I190" s="81"/>
      <c r="J190" s="81"/>
      <c r="K190" s="81"/>
      <c r="L190" s="81"/>
      <c r="M190" s="81"/>
      <c r="N190" s="81"/>
      <c r="O190" s="81"/>
      <c r="P190" s="81"/>
      <c r="Q190" s="81"/>
      <c r="R190" s="81"/>
      <c r="S190" s="81"/>
      <c r="T190" s="81"/>
      <c r="U190" s="81"/>
      <c r="V190" s="81"/>
      <c r="W190" s="81"/>
      <c r="X190" s="81"/>
      <c r="Y190" s="81"/>
      <c r="Z190" s="81"/>
    </row>
    <row r="191" ht="16.5" customHeight="1">
      <c r="A191" s="81"/>
      <c r="B191" s="35"/>
      <c r="C191" s="35"/>
      <c r="D191" s="35"/>
      <c r="E191" s="81"/>
      <c r="F191" s="81"/>
      <c r="G191" s="81"/>
      <c r="H191" s="81"/>
      <c r="I191" s="81"/>
      <c r="J191" s="81"/>
      <c r="K191" s="81"/>
      <c r="L191" s="81"/>
      <c r="M191" s="81"/>
      <c r="N191" s="81"/>
      <c r="O191" s="81"/>
      <c r="P191" s="81"/>
      <c r="Q191" s="81"/>
      <c r="R191" s="81"/>
      <c r="S191" s="81"/>
      <c r="T191" s="81"/>
      <c r="U191" s="81"/>
      <c r="V191" s="81"/>
      <c r="W191" s="81"/>
      <c r="X191" s="81"/>
      <c r="Y191" s="81"/>
      <c r="Z191" s="81"/>
    </row>
    <row r="192" ht="16.5" customHeight="1">
      <c r="A192" s="81"/>
      <c r="B192" s="35"/>
      <c r="C192" s="35"/>
      <c r="D192" s="35"/>
      <c r="E192" s="81"/>
      <c r="F192" s="81"/>
      <c r="G192" s="81"/>
      <c r="H192" s="81"/>
      <c r="I192" s="81"/>
      <c r="J192" s="81"/>
      <c r="K192" s="81"/>
      <c r="L192" s="81"/>
      <c r="M192" s="81"/>
      <c r="N192" s="81"/>
      <c r="O192" s="81"/>
      <c r="P192" s="81"/>
      <c r="Q192" s="81"/>
      <c r="R192" s="81"/>
      <c r="S192" s="81"/>
      <c r="T192" s="81"/>
      <c r="U192" s="81"/>
      <c r="V192" s="81"/>
      <c r="W192" s="81"/>
      <c r="X192" s="81"/>
      <c r="Y192" s="81"/>
      <c r="Z192" s="81"/>
    </row>
    <row r="193" ht="16.5" customHeight="1">
      <c r="A193" s="81"/>
      <c r="B193" s="35"/>
      <c r="C193" s="35"/>
      <c r="D193" s="35"/>
      <c r="E193" s="81"/>
      <c r="F193" s="81"/>
      <c r="G193" s="81"/>
      <c r="H193" s="81"/>
      <c r="I193" s="81"/>
      <c r="J193" s="81"/>
      <c r="K193" s="81"/>
      <c r="L193" s="81"/>
      <c r="M193" s="81"/>
      <c r="N193" s="81"/>
      <c r="O193" s="81"/>
      <c r="P193" s="81"/>
      <c r="Q193" s="81"/>
      <c r="R193" s="81"/>
      <c r="S193" s="81"/>
      <c r="T193" s="81"/>
      <c r="U193" s="81"/>
      <c r="V193" s="81"/>
      <c r="W193" s="81"/>
      <c r="X193" s="81"/>
      <c r="Y193" s="81"/>
      <c r="Z193" s="81"/>
    </row>
    <row r="194" ht="16.5" customHeight="1">
      <c r="A194" s="81"/>
      <c r="B194" s="35"/>
      <c r="C194" s="35"/>
      <c r="D194" s="35"/>
      <c r="E194" s="81"/>
      <c r="F194" s="81"/>
      <c r="G194" s="81"/>
      <c r="H194" s="81"/>
      <c r="I194" s="81"/>
      <c r="J194" s="81"/>
      <c r="K194" s="81"/>
      <c r="L194" s="81"/>
      <c r="M194" s="81"/>
      <c r="N194" s="81"/>
      <c r="O194" s="81"/>
      <c r="P194" s="81"/>
      <c r="Q194" s="81"/>
      <c r="R194" s="81"/>
      <c r="S194" s="81"/>
      <c r="T194" s="81"/>
      <c r="U194" s="81"/>
      <c r="V194" s="81"/>
      <c r="W194" s="81"/>
      <c r="X194" s="81"/>
      <c r="Y194" s="81"/>
      <c r="Z194" s="81"/>
    </row>
    <row r="195" ht="16.5" customHeight="1">
      <c r="A195" s="81"/>
      <c r="B195" s="35"/>
      <c r="C195" s="35"/>
      <c r="D195" s="35"/>
      <c r="E195" s="81"/>
      <c r="F195" s="81"/>
      <c r="G195" s="81"/>
      <c r="H195" s="81"/>
      <c r="I195" s="81"/>
      <c r="J195" s="81"/>
      <c r="K195" s="81"/>
      <c r="L195" s="81"/>
      <c r="M195" s="81"/>
      <c r="N195" s="81"/>
      <c r="O195" s="81"/>
      <c r="P195" s="81"/>
      <c r="Q195" s="81"/>
      <c r="R195" s="81"/>
      <c r="S195" s="81"/>
      <c r="T195" s="81"/>
      <c r="U195" s="81"/>
      <c r="V195" s="81"/>
      <c r="W195" s="81"/>
      <c r="X195" s="81"/>
      <c r="Y195" s="81"/>
      <c r="Z195" s="81"/>
    </row>
    <row r="196" ht="16.5" customHeight="1">
      <c r="A196" s="81"/>
      <c r="B196" s="35"/>
      <c r="C196" s="35"/>
      <c r="D196" s="35"/>
      <c r="E196" s="81"/>
      <c r="F196" s="81"/>
      <c r="G196" s="81"/>
      <c r="H196" s="81"/>
      <c r="I196" s="81"/>
      <c r="J196" s="81"/>
      <c r="K196" s="81"/>
      <c r="L196" s="81"/>
      <c r="M196" s="81"/>
      <c r="N196" s="81"/>
      <c r="O196" s="81"/>
      <c r="P196" s="81"/>
      <c r="Q196" s="81"/>
      <c r="R196" s="81"/>
      <c r="S196" s="81"/>
      <c r="T196" s="81"/>
      <c r="U196" s="81"/>
      <c r="V196" s="81"/>
      <c r="W196" s="81"/>
      <c r="X196" s="81"/>
      <c r="Y196" s="81"/>
      <c r="Z196" s="81"/>
    </row>
    <row r="197" ht="16.5" customHeight="1">
      <c r="A197" s="81"/>
      <c r="B197" s="35"/>
      <c r="C197" s="35"/>
      <c r="D197" s="35"/>
      <c r="E197" s="81"/>
      <c r="F197" s="81"/>
      <c r="G197" s="81"/>
      <c r="H197" s="81"/>
      <c r="I197" s="81"/>
      <c r="J197" s="81"/>
      <c r="K197" s="81"/>
      <c r="L197" s="81"/>
      <c r="M197" s="81"/>
      <c r="N197" s="81"/>
      <c r="O197" s="81"/>
      <c r="P197" s="81"/>
      <c r="Q197" s="81"/>
      <c r="R197" s="81"/>
      <c r="S197" s="81"/>
      <c r="T197" s="81"/>
      <c r="U197" s="81"/>
      <c r="V197" s="81"/>
      <c r="W197" s="81"/>
      <c r="X197" s="81"/>
      <c r="Y197" s="81"/>
      <c r="Z197" s="81"/>
    </row>
    <row r="198" ht="16.5" customHeight="1">
      <c r="A198" s="81"/>
      <c r="B198" s="35"/>
      <c r="C198" s="35"/>
      <c r="D198" s="35"/>
      <c r="E198" s="81"/>
      <c r="F198" s="81"/>
      <c r="G198" s="81"/>
      <c r="H198" s="81"/>
      <c r="I198" s="81"/>
      <c r="J198" s="81"/>
      <c r="K198" s="81"/>
      <c r="L198" s="81"/>
      <c r="M198" s="81"/>
      <c r="N198" s="81"/>
      <c r="O198" s="81"/>
      <c r="P198" s="81"/>
      <c r="Q198" s="81"/>
      <c r="R198" s="81"/>
      <c r="S198" s="81"/>
      <c r="T198" s="81"/>
      <c r="U198" s="81"/>
      <c r="V198" s="81"/>
      <c r="W198" s="81"/>
      <c r="X198" s="81"/>
      <c r="Y198" s="81"/>
      <c r="Z198" s="81"/>
    </row>
    <row r="199" ht="16.5" customHeight="1">
      <c r="A199" s="81"/>
      <c r="B199" s="35"/>
      <c r="C199" s="35"/>
      <c r="D199" s="35"/>
      <c r="E199" s="81"/>
      <c r="F199" s="81"/>
      <c r="G199" s="81"/>
      <c r="H199" s="81"/>
      <c r="I199" s="81"/>
      <c r="J199" s="81"/>
      <c r="K199" s="81"/>
      <c r="L199" s="81"/>
      <c r="M199" s="81"/>
      <c r="N199" s="81"/>
      <c r="O199" s="81"/>
      <c r="P199" s="81"/>
      <c r="Q199" s="81"/>
      <c r="R199" s="81"/>
      <c r="S199" s="81"/>
      <c r="T199" s="81"/>
      <c r="U199" s="81"/>
      <c r="V199" s="81"/>
      <c r="W199" s="81"/>
      <c r="X199" s="81"/>
      <c r="Y199" s="81"/>
      <c r="Z199" s="81"/>
    </row>
    <row r="200" ht="16.5" customHeight="1">
      <c r="A200" s="81"/>
      <c r="B200" s="35"/>
      <c r="C200" s="35"/>
      <c r="D200" s="35"/>
      <c r="E200" s="81"/>
      <c r="F200" s="81"/>
      <c r="G200" s="81"/>
      <c r="H200" s="81"/>
      <c r="I200" s="81"/>
      <c r="J200" s="81"/>
      <c r="K200" s="81"/>
      <c r="L200" s="81"/>
      <c r="M200" s="81"/>
      <c r="N200" s="81"/>
      <c r="O200" s="81"/>
      <c r="P200" s="81"/>
      <c r="Q200" s="81"/>
      <c r="R200" s="81"/>
      <c r="S200" s="81"/>
      <c r="T200" s="81"/>
      <c r="U200" s="81"/>
      <c r="V200" s="81"/>
      <c r="W200" s="81"/>
      <c r="X200" s="81"/>
      <c r="Y200" s="81"/>
      <c r="Z200" s="81"/>
    </row>
    <row r="201" ht="16.5" customHeight="1">
      <c r="A201" s="81"/>
      <c r="B201" s="35"/>
      <c r="C201" s="35"/>
      <c r="D201" s="35"/>
      <c r="E201" s="81"/>
      <c r="F201" s="81"/>
      <c r="G201" s="81"/>
      <c r="H201" s="81"/>
      <c r="I201" s="81"/>
      <c r="J201" s="81"/>
      <c r="K201" s="81"/>
      <c r="L201" s="81"/>
      <c r="M201" s="81"/>
      <c r="N201" s="81"/>
      <c r="O201" s="81"/>
      <c r="P201" s="81"/>
      <c r="Q201" s="81"/>
      <c r="R201" s="81"/>
      <c r="S201" s="81"/>
      <c r="T201" s="81"/>
      <c r="U201" s="81"/>
      <c r="V201" s="81"/>
      <c r="W201" s="81"/>
      <c r="X201" s="81"/>
      <c r="Y201" s="81"/>
      <c r="Z201" s="81"/>
    </row>
    <row r="202" ht="16.5" customHeight="1">
      <c r="A202" s="81"/>
      <c r="B202" s="35"/>
      <c r="C202" s="35"/>
      <c r="D202" s="35"/>
      <c r="E202" s="81"/>
      <c r="F202" s="81"/>
      <c r="G202" s="81"/>
      <c r="H202" s="81"/>
      <c r="I202" s="81"/>
      <c r="J202" s="81"/>
      <c r="K202" s="81"/>
      <c r="L202" s="81"/>
      <c r="M202" s="81"/>
      <c r="N202" s="81"/>
      <c r="O202" s="81"/>
      <c r="P202" s="81"/>
      <c r="Q202" s="81"/>
      <c r="R202" s="81"/>
      <c r="S202" s="81"/>
      <c r="T202" s="81"/>
      <c r="U202" s="81"/>
      <c r="V202" s="81"/>
      <c r="W202" s="81"/>
      <c r="X202" s="81"/>
      <c r="Y202" s="81"/>
      <c r="Z202" s="81"/>
    </row>
    <row r="203" ht="16.5" customHeight="1">
      <c r="A203" s="81"/>
      <c r="B203" s="35"/>
      <c r="C203" s="35"/>
      <c r="D203" s="35"/>
      <c r="E203" s="81"/>
      <c r="F203" s="81"/>
      <c r="G203" s="81"/>
      <c r="H203" s="81"/>
      <c r="I203" s="81"/>
      <c r="J203" s="81"/>
      <c r="K203" s="81"/>
      <c r="L203" s="81"/>
      <c r="M203" s="81"/>
      <c r="N203" s="81"/>
      <c r="O203" s="81"/>
      <c r="P203" s="81"/>
      <c r="Q203" s="81"/>
      <c r="R203" s="81"/>
      <c r="S203" s="81"/>
      <c r="T203" s="81"/>
      <c r="U203" s="81"/>
      <c r="V203" s="81"/>
      <c r="W203" s="81"/>
      <c r="X203" s="81"/>
      <c r="Y203" s="81"/>
      <c r="Z203" s="81"/>
    </row>
    <row r="204" ht="16.5" customHeight="1">
      <c r="A204" s="81"/>
      <c r="B204" s="35"/>
      <c r="C204" s="35"/>
      <c r="D204" s="35"/>
      <c r="E204" s="81"/>
      <c r="F204" s="81"/>
      <c r="G204" s="81"/>
      <c r="H204" s="81"/>
      <c r="I204" s="81"/>
      <c r="J204" s="81"/>
      <c r="K204" s="81"/>
      <c r="L204" s="81"/>
      <c r="M204" s="81"/>
      <c r="N204" s="81"/>
      <c r="O204" s="81"/>
      <c r="P204" s="81"/>
      <c r="Q204" s="81"/>
      <c r="R204" s="81"/>
      <c r="S204" s="81"/>
      <c r="T204" s="81"/>
      <c r="U204" s="81"/>
      <c r="V204" s="81"/>
      <c r="W204" s="81"/>
      <c r="X204" s="81"/>
      <c r="Y204" s="81"/>
      <c r="Z204" s="81"/>
    </row>
    <row r="205" ht="16.5" customHeight="1">
      <c r="A205" s="81"/>
      <c r="B205" s="35"/>
      <c r="C205" s="35"/>
      <c r="D205" s="35"/>
      <c r="E205" s="81"/>
      <c r="F205" s="81"/>
      <c r="G205" s="81"/>
      <c r="H205" s="81"/>
      <c r="I205" s="81"/>
      <c r="J205" s="81"/>
      <c r="K205" s="81"/>
      <c r="L205" s="81"/>
      <c r="M205" s="81"/>
      <c r="N205" s="81"/>
      <c r="O205" s="81"/>
      <c r="P205" s="81"/>
      <c r="Q205" s="81"/>
      <c r="R205" s="81"/>
      <c r="S205" s="81"/>
      <c r="T205" s="81"/>
      <c r="U205" s="81"/>
      <c r="V205" s="81"/>
      <c r="W205" s="81"/>
      <c r="X205" s="81"/>
      <c r="Y205" s="81"/>
      <c r="Z205" s="81"/>
    </row>
    <row r="206" ht="16.5" customHeight="1">
      <c r="A206" s="81"/>
      <c r="B206" s="35"/>
      <c r="C206" s="35"/>
      <c r="D206" s="35"/>
      <c r="E206" s="81"/>
      <c r="F206" s="81"/>
      <c r="G206" s="81"/>
      <c r="H206" s="81"/>
      <c r="I206" s="81"/>
      <c r="J206" s="81"/>
      <c r="K206" s="81"/>
      <c r="L206" s="81"/>
      <c r="M206" s="81"/>
      <c r="N206" s="81"/>
      <c r="O206" s="81"/>
      <c r="P206" s="81"/>
      <c r="Q206" s="81"/>
      <c r="R206" s="81"/>
      <c r="S206" s="81"/>
      <c r="T206" s="81"/>
      <c r="U206" s="81"/>
      <c r="V206" s="81"/>
      <c r="W206" s="81"/>
      <c r="X206" s="81"/>
      <c r="Y206" s="81"/>
      <c r="Z206" s="81"/>
    </row>
    <row r="207" ht="16.5" customHeight="1">
      <c r="A207" s="81"/>
      <c r="B207" s="35"/>
      <c r="C207" s="35"/>
      <c r="D207" s="35"/>
      <c r="E207" s="81"/>
      <c r="F207" s="81"/>
      <c r="G207" s="81"/>
      <c r="H207" s="81"/>
      <c r="I207" s="81"/>
      <c r="J207" s="81"/>
      <c r="K207" s="81"/>
      <c r="L207" s="81"/>
      <c r="M207" s="81"/>
      <c r="N207" s="81"/>
      <c r="O207" s="81"/>
      <c r="P207" s="81"/>
      <c r="Q207" s="81"/>
      <c r="R207" s="81"/>
      <c r="S207" s="81"/>
      <c r="T207" s="81"/>
      <c r="U207" s="81"/>
      <c r="V207" s="81"/>
      <c r="W207" s="81"/>
      <c r="X207" s="81"/>
      <c r="Y207" s="81"/>
      <c r="Z207" s="81"/>
    </row>
    <row r="208" ht="16.5" customHeight="1">
      <c r="A208" s="81"/>
      <c r="B208" s="35"/>
      <c r="C208" s="35"/>
      <c r="D208" s="35"/>
      <c r="E208" s="81"/>
      <c r="F208" s="81"/>
      <c r="G208" s="81"/>
      <c r="H208" s="81"/>
      <c r="I208" s="81"/>
      <c r="J208" s="81"/>
      <c r="K208" s="81"/>
      <c r="L208" s="81"/>
      <c r="M208" s="81"/>
      <c r="N208" s="81"/>
      <c r="O208" s="81"/>
      <c r="P208" s="81"/>
      <c r="Q208" s="81"/>
      <c r="R208" s="81"/>
      <c r="S208" s="81"/>
      <c r="T208" s="81"/>
      <c r="U208" s="81"/>
      <c r="V208" s="81"/>
      <c r="W208" s="81"/>
      <c r="X208" s="81"/>
      <c r="Y208" s="81"/>
      <c r="Z208" s="81"/>
    </row>
    <row r="209" ht="16.5" customHeight="1">
      <c r="A209" s="81"/>
      <c r="B209" s="35"/>
      <c r="C209" s="35"/>
      <c r="D209" s="35"/>
      <c r="E209" s="81"/>
      <c r="F209" s="81"/>
      <c r="G209" s="81"/>
      <c r="H209" s="81"/>
      <c r="I209" s="81"/>
      <c r="J209" s="81"/>
      <c r="K209" s="81"/>
      <c r="L209" s="81"/>
      <c r="M209" s="81"/>
      <c r="N209" s="81"/>
      <c r="O209" s="81"/>
      <c r="P209" s="81"/>
      <c r="Q209" s="81"/>
      <c r="R209" s="81"/>
      <c r="S209" s="81"/>
      <c r="T209" s="81"/>
      <c r="U209" s="81"/>
      <c r="V209" s="81"/>
      <c r="W209" s="81"/>
      <c r="X209" s="81"/>
      <c r="Y209" s="81"/>
      <c r="Z209" s="81"/>
    </row>
    <row r="210" ht="16.5" customHeight="1">
      <c r="A210" s="81"/>
      <c r="B210" s="35"/>
      <c r="C210" s="35"/>
      <c r="D210" s="35"/>
      <c r="E210" s="81"/>
      <c r="F210" s="81"/>
      <c r="G210" s="81"/>
      <c r="H210" s="81"/>
      <c r="I210" s="81"/>
      <c r="J210" s="81"/>
      <c r="K210" s="81"/>
      <c r="L210" s="81"/>
      <c r="M210" s="81"/>
      <c r="N210" s="81"/>
      <c r="O210" s="81"/>
      <c r="P210" s="81"/>
      <c r="Q210" s="81"/>
      <c r="R210" s="81"/>
      <c r="S210" s="81"/>
      <c r="T210" s="81"/>
      <c r="U210" s="81"/>
      <c r="V210" s="81"/>
      <c r="W210" s="81"/>
      <c r="X210" s="81"/>
      <c r="Y210" s="81"/>
      <c r="Z210" s="81"/>
    </row>
    <row r="211" ht="16.5" customHeight="1">
      <c r="A211" s="81"/>
      <c r="B211" s="35"/>
      <c r="C211" s="35"/>
      <c r="D211" s="35"/>
      <c r="E211" s="81"/>
      <c r="F211" s="81"/>
      <c r="G211" s="81"/>
      <c r="H211" s="81"/>
      <c r="I211" s="81"/>
      <c r="J211" s="81"/>
      <c r="K211" s="81"/>
      <c r="L211" s="81"/>
      <c r="M211" s="81"/>
      <c r="N211" s="81"/>
      <c r="O211" s="81"/>
      <c r="P211" s="81"/>
      <c r="Q211" s="81"/>
      <c r="R211" s="81"/>
      <c r="S211" s="81"/>
      <c r="T211" s="81"/>
      <c r="U211" s="81"/>
      <c r="V211" s="81"/>
      <c r="W211" s="81"/>
      <c r="X211" s="81"/>
      <c r="Y211" s="81"/>
      <c r="Z211" s="81"/>
    </row>
    <row r="212" ht="16.5" customHeight="1">
      <c r="A212" s="81"/>
      <c r="B212" s="35"/>
      <c r="C212" s="35"/>
      <c r="D212" s="35"/>
      <c r="E212" s="81"/>
      <c r="F212" s="81"/>
      <c r="G212" s="81"/>
      <c r="H212" s="81"/>
      <c r="I212" s="81"/>
      <c r="J212" s="81"/>
      <c r="K212" s="81"/>
      <c r="L212" s="81"/>
      <c r="M212" s="81"/>
      <c r="N212" s="81"/>
      <c r="O212" s="81"/>
      <c r="P212" s="81"/>
      <c r="Q212" s="81"/>
      <c r="R212" s="81"/>
      <c r="S212" s="81"/>
      <c r="T212" s="81"/>
      <c r="U212" s="81"/>
      <c r="V212" s="81"/>
      <c r="W212" s="81"/>
      <c r="X212" s="81"/>
      <c r="Y212" s="81"/>
      <c r="Z212" s="81"/>
    </row>
    <row r="213" ht="16.5" customHeight="1">
      <c r="A213" s="81"/>
      <c r="B213" s="35"/>
      <c r="C213" s="35"/>
      <c r="D213" s="35"/>
      <c r="E213" s="81"/>
      <c r="F213" s="81"/>
      <c r="G213" s="81"/>
      <c r="H213" s="81"/>
      <c r="I213" s="81"/>
      <c r="J213" s="81"/>
      <c r="K213" s="81"/>
      <c r="L213" s="81"/>
      <c r="M213" s="81"/>
      <c r="N213" s="81"/>
      <c r="O213" s="81"/>
      <c r="P213" s="81"/>
      <c r="Q213" s="81"/>
      <c r="R213" s="81"/>
      <c r="S213" s="81"/>
      <c r="T213" s="81"/>
      <c r="U213" s="81"/>
      <c r="V213" s="81"/>
      <c r="W213" s="81"/>
      <c r="X213" s="81"/>
      <c r="Y213" s="81"/>
      <c r="Z213" s="81"/>
    </row>
    <row r="214" ht="16.5" customHeight="1">
      <c r="A214" s="81"/>
      <c r="B214" s="35"/>
      <c r="C214" s="35"/>
      <c r="D214" s="35"/>
      <c r="E214" s="81"/>
      <c r="F214" s="81"/>
      <c r="G214" s="81"/>
      <c r="H214" s="81"/>
      <c r="I214" s="81"/>
      <c r="J214" s="81"/>
      <c r="K214" s="81"/>
      <c r="L214" s="81"/>
      <c r="M214" s="81"/>
      <c r="N214" s="81"/>
      <c r="O214" s="81"/>
      <c r="P214" s="81"/>
      <c r="Q214" s="81"/>
      <c r="R214" s="81"/>
      <c r="S214" s="81"/>
      <c r="T214" s="81"/>
      <c r="U214" s="81"/>
      <c r="V214" s="81"/>
      <c r="W214" s="81"/>
      <c r="X214" s="81"/>
      <c r="Y214" s="81"/>
      <c r="Z214" s="81"/>
    </row>
    <row r="215" ht="16.5" customHeight="1">
      <c r="A215" s="81"/>
      <c r="B215" s="35"/>
      <c r="C215" s="35"/>
      <c r="D215" s="35"/>
      <c r="E215" s="81"/>
      <c r="F215" s="81"/>
      <c r="G215" s="81"/>
      <c r="H215" s="81"/>
      <c r="I215" s="81"/>
      <c r="J215" s="81"/>
      <c r="K215" s="81"/>
      <c r="L215" s="81"/>
      <c r="M215" s="81"/>
      <c r="N215" s="81"/>
      <c r="O215" s="81"/>
      <c r="P215" s="81"/>
      <c r="Q215" s="81"/>
      <c r="R215" s="81"/>
      <c r="S215" s="81"/>
      <c r="T215" s="81"/>
      <c r="U215" s="81"/>
      <c r="V215" s="81"/>
      <c r="W215" s="81"/>
      <c r="X215" s="81"/>
      <c r="Y215" s="81"/>
      <c r="Z215" s="81"/>
    </row>
    <row r="216" ht="16.5" customHeight="1">
      <c r="A216" s="81"/>
      <c r="B216" s="35"/>
      <c r="C216" s="35"/>
      <c r="D216" s="35"/>
      <c r="E216" s="81"/>
      <c r="F216" s="81"/>
      <c r="G216" s="81"/>
      <c r="H216" s="81"/>
      <c r="I216" s="81"/>
      <c r="J216" s="81"/>
      <c r="K216" s="81"/>
      <c r="L216" s="81"/>
      <c r="M216" s="81"/>
      <c r="N216" s="81"/>
      <c r="O216" s="81"/>
      <c r="P216" s="81"/>
      <c r="Q216" s="81"/>
      <c r="R216" s="81"/>
      <c r="S216" s="81"/>
      <c r="T216" s="81"/>
      <c r="U216" s="81"/>
      <c r="V216" s="81"/>
      <c r="W216" s="81"/>
      <c r="X216" s="81"/>
      <c r="Y216" s="81"/>
      <c r="Z216" s="81"/>
    </row>
    <row r="217" ht="16.5" customHeight="1">
      <c r="A217" s="81"/>
      <c r="B217" s="35"/>
      <c r="C217" s="35"/>
      <c r="D217" s="35"/>
      <c r="E217" s="81"/>
      <c r="F217" s="81"/>
      <c r="G217" s="81"/>
      <c r="H217" s="81"/>
      <c r="I217" s="81"/>
      <c r="J217" s="81"/>
      <c r="K217" s="81"/>
      <c r="L217" s="81"/>
      <c r="M217" s="81"/>
      <c r="N217" s="81"/>
      <c r="O217" s="81"/>
      <c r="P217" s="81"/>
      <c r="Q217" s="81"/>
      <c r="R217" s="81"/>
      <c r="S217" s="81"/>
      <c r="T217" s="81"/>
      <c r="U217" s="81"/>
      <c r="V217" s="81"/>
      <c r="W217" s="81"/>
      <c r="X217" s="81"/>
      <c r="Y217" s="81"/>
      <c r="Z217" s="81"/>
    </row>
    <row r="218" ht="16.5" customHeight="1">
      <c r="A218" s="81"/>
      <c r="B218" s="35"/>
      <c r="C218" s="35"/>
      <c r="D218" s="35"/>
      <c r="E218" s="81"/>
      <c r="F218" s="81"/>
      <c r="G218" s="81"/>
      <c r="H218" s="81"/>
      <c r="I218" s="81"/>
      <c r="J218" s="81"/>
      <c r="K218" s="81"/>
      <c r="L218" s="81"/>
      <c r="M218" s="81"/>
      <c r="N218" s="81"/>
      <c r="O218" s="81"/>
      <c r="P218" s="81"/>
      <c r="Q218" s="81"/>
      <c r="R218" s="81"/>
      <c r="S218" s="81"/>
      <c r="T218" s="81"/>
      <c r="U218" s="81"/>
      <c r="V218" s="81"/>
      <c r="W218" s="81"/>
      <c r="X218" s="81"/>
      <c r="Y218" s="81"/>
      <c r="Z218" s="81"/>
    </row>
    <row r="219" ht="16.5" customHeight="1">
      <c r="A219" s="81"/>
      <c r="B219" s="35"/>
      <c r="C219" s="35"/>
      <c r="D219" s="35"/>
      <c r="E219" s="81"/>
      <c r="F219" s="81"/>
      <c r="G219" s="81"/>
      <c r="H219" s="81"/>
      <c r="I219" s="81"/>
      <c r="J219" s="81"/>
      <c r="K219" s="81"/>
      <c r="L219" s="81"/>
      <c r="M219" s="81"/>
      <c r="N219" s="81"/>
      <c r="O219" s="81"/>
      <c r="P219" s="81"/>
      <c r="Q219" s="81"/>
      <c r="R219" s="81"/>
      <c r="S219" s="81"/>
      <c r="T219" s="81"/>
      <c r="U219" s="81"/>
      <c r="V219" s="81"/>
      <c r="W219" s="81"/>
      <c r="X219" s="81"/>
      <c r="Y219" s="81"/>
      <c r="Z219" s="81"/>
    </row>
    <row r="220" ht="16.5" customHeight="1">
      <c r="A220" s="81"/>
      <c r="B220" s="35"/>
      <c r="C220" s="35"/>
      <c r="D220" s="35"/>
      <c r="E220" s="81"/>
      <c r="F220" s="81"/>
      <c r="G220" s="81"/>
      <c r="H220" s="81"/>
      <c r="I220" s="81"/>
      <c r="J220" s="81"/>
      <c r="K220" s="81"/>
      <c r="L220" s="81"/>
      <c r="M220" s="81"/>
      <c r="N220" s="81"/>
      <c r="O220" s="81"/>
      <c r="P220" s="81"/>
      <c r="Q220" s="81"/>
      <c r="R220" s="81"/>
      <c r="S220" s="81"/>
      <c r="T220" s="81"/>
      <c r="U220" s="81"/>
      <c r="V220" s="81"/>
      <c r="W220" s="81"/>
      <c r="X220" s="81"/>
      <c r="Y220" s="81"/>
      <c r="Z220" s="81"/>
    </row>
    <row r="221" ht="16.5" customHeight="1">
      <c r="A221" s="81"/>
      <c r="B221" s="35"/>
      <c r="C221" s="35"/>
      <c r="D221" s="35"/>
      <c r="E221" s="81"/>
      <c r="F221" s="81"/>
      <c r="G221" s="81"/>
      <c r="H221" s="81"/>
      <c r="I221" s="81"/>
      <c r="J221" s="81"/>
      <c r="K221" s="81"/>
      <c r="L221" s="81"/>
      <c r="M221" s="81"/>
      <c r="N221" s="81"/>
      <c r="O221" s="81"/>
      <c r="P221" s="81"/>
      <c r="Q221" s="81"/>
      <c r="R221" s="81"/>
      <c r="S221" s="81"/>
      <c r="T221" s="81"/>
      <c r="U221" s="81"/>
      <c r="V221" s="81"/>
      <c r="W221" s="81"/>
      <c r="X221" s="81"/>
      <c r="Y221" s="81"/>
      <c r="Z221" s="81"/>
    </row>
    <row r="222" ht="16.5" customHeight="1">
      <c r="A222" s="81"/>
      <c r="B222" s="35"/>
      <c r="C222" s="35"/>
      <c r="D222" s="35"/>
      <c r="E222" s="81"/>
      <c r="F222" s="81"/>
      <c r="G222" s="81"/>
      <c r="H222" s="81"/>
      <c r="I222" s="81"/>
      <c r="J222" s="81"/>
      <c r="K222" s="81"/>
      <c r="L222" s="81"/>
      <c r="M222" s="81"/>
      <c r="N222" s="81"/>
      <c r="O222" s="81"/>
      <c r="P222" s="81"/>
      <c r="Q222" s="81"/>
      <c r="R222" s="81"/>
      <c r="S222" s="81"/>
      <c r="T222" s="81"/>
      <c r="U222" s="81"/>
      <c r="V222" s="81"/>
      <c r="W222" s="81"/>
      <c r="X222" s="81"/>
      <c r="Y222" s="81"/>
      <c r="Z222" s="81"/>
    </row>
    <row r="223" ht="16.5" customHeight="1">
      <c r="A223" s="81"/>
      <c r="B223" s="35"/>
      <c r="C223" s="35"/>
      <c r="D223" s="35"/>
      <c r="E223" s="81"/>
      <c r="F223" s="81"/>
      <c r="G223" s="81"/>
      <c r="H223" s="81"/>
      <c r="I223" s="81"/>
      <c r="J223" s="81"/>
      <c r="K223" s="81"/>
      <c r="L223" s="81"/>
      <c r="M223" s="81"/>
      <c r="N223" s="81"/>
      <c r="O223" s="81"/>
      <c r="P223" s="81"/>
      <c r="Q223" s="81"/>
      <c r="R223" s="81"/>
      <c r="S223" s="81"/>
      <c r="T223" s="81"/>
      <c r="U223" s="81"/>
      <c r="V223" s="81"/>
      <c r="W223" s="81"/>
      <c r="X223" s="81"/>
      <c r="Y223" s="81"/>
      <c r="Z223" s="81"/>
    </row>
    <row r="224" ht="16.5" customHeight="1">
      <c r="A224" s="81"/>
      <c r="B224" s="35"/>
      <c r="C224" s="35"/>
      <c r="D224" s="35"/>
      <c r="E224" s="81"/>
      <c r="F224" s="81"/>
      <c r="G224" s="81"/>
      <c r="H224" s="81"/>
      <c r="I224" s="81"/>
      <c r="J224" s="81"/>
      <c r="K224" s="81"/>
      <c r="L224" s="81"/>
      <c r="M224" s="81"/>
      <c r="N224" s="81"/>
      <c r="O224" s="81"/>
      <c r="P224" s="81"/>
      <c r="Q224" s="81"/>
      <c r="R224" s="81"/>
      <c r="S224" s="81"/>
      <c r="T224" s="81"/>
      <c r="U224" s="81"/>
      <c r="V224" s="81"/>
      <c r="W224" s="81"/>
      <c r="X224" s="81"/>
      <c r="Y224" s="81"/>
      <c r="Z224" s="81"/>
    </row>
    <row r="225" ht="16.5" customHeight="1">
      <c r="A225" s="81"/>
      <c r="B225" s="35"/>
      <c r="C225" s="35"/>
      <c r="D225" s="35"/>
      <c r="E225" s="81"/>
      <c r="F225" s="81"/>
      <c r="G225" s="81"/>
      <c r="H225" s="81"/>
      <c r="I225" s="81"/>
      <c r="J225" s="81"/>
      <c r="K225" s="81"/>
      <c r="L225" s="81"/>
      <c r="M225" s="81"/>
      <c r="N225" s="81"/>
      <c r="O225" s="81"/>
      <c r="P225" s="81"/>
      <c r="Q225" s="81"/>
      <c r="R225" s="81"/>
      <c r="S225" s="81"/>
      <c r="T225" s="81"/>
      <c r="U225" s="81"/>
      <c r="V225" s="81"/>
      <c r="W225" s="81"/>
      <c r="X225" s="81"/>
      <c r="Y225" s="81"/>
      <c r="Z225" s="81"/>
    </row>
    <row r="226" ht="16.5" customHeight="1">
      <c r="A226" s="81"/>
      <c r="B226" s="35"/>
      <c r="C226" s="35"/>
      <c r="D226" s="35"/>
      <c r="E226" s="81"/>
      <c r="F226" s="81"/>
      <c r="G226" s="81"/>
      <c r="H226" s="81"/>
      <c r="I226" s="81"/>
      <c r="J226" s="81"/>
      <c r="K226" s="81"/>
      <c r="L226" s="81"/>
      <c r="M226" s="81"/>
      <c r="N226" s="81"/>
      <c r="O226" s="81"/>
      <c r="P226" s="81"/>
      <c r="Q226" s="81"/>
      <c r="R226" s="81"/>
      <c r="S226" s="81"/>
      <c r="T226" s="81"/>
      <c r="U226" s="81"/>
      <c r="V226" s="81"/>
      <c r="W226" s="81"/>
      <c r="X226" s="81"/>
      <c r="Y226" s="81"/>
      <c r="Z226" s="81"/>
    </row>
    <row r="227" ht="16.5" customHeight="1">
      <c r="A227" s="81"/>
      <c r="B227" s="35"/>
      <c r="C227" s="35"/>
      <c r="D227" s="35"/>
      <c r="E227" s="81"/>
      <c r="F227" s="81"/>
      <c r="G227" s="81"/>
      <c r="H227" s="81"/>
      <c r="I227" s="81"/>
      <c r="J227" s="81"/>
      <c r="K227" s="81"/>
      <c r="L227" s="81"/>
      <c r="M227" s="81"/>
      <c r="N227" s="81"/>
      <c r="O227" s="81"/>
      <c r="P227" s="81"/>
      <c r="Q227" s="81"/>
      <c r="R227" s="81"/>
      <c r="S227" s="81"/>
      <c r="T227" s="81"/>
      <c r="U227" s="81"/>
      <c r="V227" s="81"/>
      <c r="W227" s="81"/>
      <c r="X227" s="81"/>
      <c r="Y227" s="81"/>
      <c r="Z227" s="81"/>
    </row>
    <row r="228" ht="16.5" customHeight="1">
      <c r="A228" s="81"/>
      <c r="B228" s="35"/>
      <c r="C228" s="35"/>
      <c r="D228" s="35"/>
      <c r="E228" s="81"/>
      <c r="F228" s="81"/>
      <c r="G228" s="81"/>
      <c r="H228" s="81"/>
      <c r="I228" s="81"/>
      <c r="J228" s="81"/>
      <c r="K228" s="81"/>
      <c r="L228" s="81"/>
      <c r="M228" s="81"/>
      <c r="N228" s="81"/>
      <c r="O228" s="81"/>
      <c r="P228" s="81"/>
      <c r="Q228" s="81"/>
      <c r="R228" s="81"/>
      <c r="S228" s="81"/>
      <c r="T228" s="81"/>
      <c r="U228" s="81"/>
      <c r="V228" s="81"/>
      <c r="W228" s="81"/>
      <c r="X228" s="81"/>
      <c r="Y228" s="81"/>
      <c r="Z228" s="81"/>
    </row>
    <row r="229" ht="16.5" customHeight="1">
      <c r="A229" s="81"/>
      <c r="B229" s="35"/>
      <c r="C229" s="35"/>
      <c r="D229" s="35"/>
      <c r="E229" s="81"/>
      <c r="F229" s="81"/>
      <c r="G229" s="81"/>
      <c r="H229" s="81"/>
      <c r="I229" s="81"/>
      <c r="J229" s="81"/>
      <c r="K229" s="81"/>
      <c r="L229" s="81"/>
      <c r="M229" s="81"/>
      <c r="N229" s="81"/>
      <c r="O229" s="81"/>
      <c r="P229" s="81"/>
      <c r="Q229" s="81"/>
      <c r="R229" s="81"/>
      <c r="S229" s="81"/>
      <c r="T229" s="81"/>
      <c r="U229" s="81"/>
      <c r="V229" s="81"/>
      <c r="W229" s="81"/>
      <c r="X229" s="81"/>
      <c r="Y229" s="81"/>
      <c r="Z229" s="81"/>
    </row>
    <row r="230" ht="16.5" customHeight="1">
      <c r="A230" s="81"/>
      <c r="B230" s="35"/>
      <c r="C230" s="35"/>
      <c r="D230" s="35"/>
      <c r="E230" s="81"/>
      <c r="F230" s="81"/>
      <c r="G230" s="81"/>
      <c r="H230" s="81"/>
      <c r="I230" s="81"/>
      <c r="J230" s="81"/>
      <c r="K230" s="81"/>
      <c r="L230" s="81"/>
      <c r="M230" s="81"/>
      <c r="N230" s="81"/>
      <c r="O230" s="81"/>
      <c r="P230" s="81"/>
      <c r="Q230" s="81"/>
      <c r="R230" s="81"/>
      <c r="S230" s="81"/>
      <c r="T230" s="81"/>
      <c r="U230" s="81"/>
      <c r="V230" s="81"/>
      <c r="W230" s="81"/>
      <c r="X230" s="81"/>
      <c r="Y230" s="81"/>
      <c r="Z230" s="81"/>
    </row>
    <row r="231" ht="16.5" customHeight="1">
      <c r="A231" s="81"/>
      <c r="B231" s="35"/>
      <c r="C231" s="35"/>
      <c r="D231" s="35"/>
      <c r="E231" s="81"/>
      <c r="F231" s="81"/>
      <c r="G231" s="81"/>
      <c r="H231" s="81"/>
      <c r="I231" s="81"/>
      <c r="J231" s="81"/>
      <c r="K231" s="81"/>
      <c r="L231" s="81"/>
      <c r="M231" s="81"/>
      <c r="N231" s="81"/>
      <c r="O231" s="81"/>
      <c r="P231" s="81"/>
      <c r="Q231" s="81"/>
      <c r="R231" s="81"/>
      <c r="S231" s="81"/>
      <c r="T231" s="81"/>
      <c r="U231" s="81"/>
      <c r="V231" s="81"/>
      <c r="W231" s="81"/>
      <c r="X231" s="81"/>
      <c r="Y231" s="81"/>
      <c r="Z231" s="81"/>
    </row>
    <row r="232" ht="16.5" customHeight="1">
      <c r="A232" s="81"/>
      <c r="B232" s="35"/>
      <c r="C232" s="35"/>
      <c r="D232" s="35"/>
      <c r="E232" s="81"/>
      <c r="F232" s="81"/>
      <c r="G232" s="81"/>
      <c r="H232" s="81"/>
      <c r="I232" s="81"/>
      <c r="J232" s="81"/>
      <c r="K232" s="81"/>
      <c r="L232" s="81"/>
      <c r="M232" s="81"/>
      <c r="N232" s="81"/>
      <c r="O232" s="81"/>
      <c r="P232" s="81"/>
      <c r="Q232" s="81"/>
      <c r="R232" s="81"/>
      <c r="S232" s="81"/>
      <c r="T232" s="81"/>
      <c r="U232" s="81"/>
      <c r="V232" s="81"/>
      <c r="W232" s="81"/>
      <c r="X232" s="81"/>
      <c r="Y232" s="81"/>
      <c r="Z232" s="81"/>
    </row>
    <row r="233" ht="16.5" customHeight="1">
      <c r="A233" s="81"/>
      <c r="B233" s="35"/>
      <c r="C233" s="35"/>
      <c r="D233" s="35"/>
      <c r="E233" s="81"/>
      <c r="F233" s="81"/>
      <c r="G233" s="81"/>
      <c r="H233" s="81"/>
      <c r="I233" s="81"/>
      <c r="J233" s="81"/>
      <c r="K233" s="81"/>
      <c r="L233" s="81"/>
      <c r="M233" s="81"/>
      <c r="N233" s="81"/>
      <c r="O233" s="81"/>
      <c r="P233" s="81"/>
      <c r="Q233" s="81"/>
      <c r="R233" s="81"/>
      <c r="S233" s="81"/>
      <c r="T233" s="81"/>
      <c r="U233" s="81"/>
      <c r="V233" s="81"/>
      <c r="W233" s="81"/>
      <c r="X233" s="81"/>
      <c r="Y233" s="81"/>
      <c r="Z233" s="81"/>
    </row>
    <row r="234" ht="16.5" customHeight="1">
      <c r="A234" s="81"/>
      <c r="B234" s="35"/>
      <c r="C234" s="35"/>
      <c r="D234" s="35"/>
      <c r="E234" s="81"/>
      <c r="F234" s="81"/>
      <c r="G234" s="81"/>
      <c r="H234" s="81"/>
      <c r="I234" s="81"/>
      <c r="J234" s="81"/>
      <c r="K234" s="81"/>
      <c r="L234" s="81"/>
      <c r="M234" s="81"/>
      <c r="N234" s="81"/>
      <c r="O234" s="81"/>
      <c r="P234" s="81"/>
      <c r="Q234" s="81"/>
      <c r="R234" s="81"/>
      <c r="S234" s="81"/>
      <c r="T234" s="81"/>
      <c r="U234" s="81"/>
      <c r="V234" s="81"/>
      <c r="W234" s="81"/>
      <c r="X234" s="81"/>
      <c r="Y234" s="81"/>
      <c r="Z234" s="81"/>
    </row>
    <row r="235" ht="16.5" customHeight="1">
      <c r="A235" s="81"/>
      <c r="B235" s="35"/>
      <c r="C235" s="35"/>
      <c r="D235" s="35"/>
      <c r="E235" s="81"/>
      <c r="F235" s="81"/>
      <c r="G235" s="81"/>
      <c r="H235" s="81"/>
      <c r="I235" s="81"/>
      <c r="J235" s="81"/>
      <c r="K235" s="81"/>
      <c r="L235" s="81"/>
      <c r="M235" s="81"/>
      <c r="N235" s="81"/>
      <c r="O235" s="81"/>
      <c r="P235" s="81"/>
      <c r="Q235" s="81"/>
      <c r="R235" s="81"/>
      <c r="S235" s="81"/>
      <c r="T235" s="81"/>
      <c r="U235" s="81"/>
      <c r="V235" s="81"/>
      <c r="W235" s="81"/>
      <c r="X235" s="81"/>
      <c r="Y235" s="81"/>
      <c r="Z235" s="81"/>
    </row>
    <row r="236" ht="16.5" customHeight="1">
      <c r="A236" s="81"/>
      <c r="B236" s="35"/>
      <c r="C236" s="35"/>
      <c r="D236" s="35"/>
      <c r="E236" s="81"/>
      <c r="F236" s="81"/>
      <c r="G236" s="81"/>
      <c r="H236" s="81"/>
      <c r="I236" s="81"/>
      <c r="J236" s="81"/>
      <c r="K236" s="81"/>
      <c r="L236" s="81"/>
      <c r="M236" s="81"/>
      <c r="N236" s="81"/>
      <c r="O236" s="81"/>
      <c r="P236" s="81"/>
      <c r="Q236" s="81"/>
      <c r="R236" s="81"/>
      <c r="S236" s="81"/>
      <c r="T236" s="81"/>
      <c r="U236" s="81"/>
      <c r="V236" s="81"/>
      <c r="W236" s="81"/>
      <c r="X236" s="81"/>
      <c r="Y236" s="81"/>
      <c r="Z236" s="81"/>
    </row>
    <row r="237" ht="16.5" customHeight="1">
      <c r="A237" s="81"/>
      <c r="B237" s="35"/>
      <c r="C237" s="35"/>
      <c r="D237" s="35"/>
      <c r="E237" s="81"/>
      <c r="F237" s="81"/>
      <c r="G237" s="81"/>
      <c r="H237" s="81"/>
      <c r="I237" s="81"/>
      <c r="J237" s="81"/>
      <c r="K237" s="81"/>
      <c r="L237" s="81"/>
      <c r="M237" s="81"/>
      <c r="N237" s="81"/>
      <c r="O237" s="81"/>
      <c r="P237" s="81"/>
      <c r="Q237" s="81"/>
      <c r="R237" s="81"/>
      <c r="S237" s="81"/>
      <c r="T237" s="81"/>
      <c r="U237" s="81"/>
      <c r="V237" s="81"/>
      <c r="W237" s="81"/>
      <c r="X237" s="81"/>
      <c r="Y237" s="81"/>
      <c r="Z237" s="81"/>
    </row>
    <row r="238" ht="16.5" customHeight="1">
      <c r="A238" s="81"/>
      <c r="B238" s="35"/>
      <c r="C238" s="35"/>
      <c r="D238" s="35"/>
      <c r="E238" s="81"/>
      <c r="F238" s="81"/>
      <c r="G238" s="81"/>
      <c r="H238" s="81"/>
      <c r="I238" s="81"/>
      <c r="J238" s="81"/>
      <c r="K238" s="81"/>
      <c r="L238" s="81"/>
      <c r="M238" s="81"/>
      <c r="N238" s="81"/>
      <c r="O238" s="81"/>
      <c r="P238" s="81"/>
      <c r="Q238" s="81"/>
      <c r="R238" s="81"/>
      <c r="S238" s="81"/>
      <c r="T238" s="81"/>
      <c r="U238" s="81"/>
      <c r="V238" s="81"/>
      <c r="W238" s="81"/>
      <c r="X238" s="81"/>
      <c r="Y238" s="81"/>
      <c r="Z238" s="81"/>
    </row>
    <row r="239" ht="16.5" customHeight="1">
      <c r="A239" s="81"/>
      <c r="B239" s="35"/>
      <c r="C239" s="35"/>
      <c r="D239" s="35"/>
      <c r="E239" s="81"/>
      <c r="F239" s="81"/>
      <c r="G239" s="81"/>
      <c r="H239" s="81"/>
      <c r="I239" s="81"/>
      <c r="J239" s="81"/>
      <c r="K239" s="81"/>
      <c r="L239" s="81"/>
      <c r="M239" s="81"/>
      <c r="N239" s="81"/>
      <c r="O239" s="81"/>
      <c r="P239" s="81"/>
      <c r="Q239" s="81"/>
      <c r="R239" s="81"/>
      <c r="S239" s="81"/>
      <c r="T239" s="81"/>
      <c r="U239" s="81"/>
      <c r="V239" s="81"/>
      <c r="W239" s="81"/>
      <c r="X239" s="81"/>
      <c r="Y239" s="81"/>
      <c r="Z239" s="81"/>
    </row>
    <row r="240" ht="16.5" customHeight="1">
      <c r="A240" s="81"/>
      <c r="B240" s="35"/>
      <c r="C240" s="35"/>
      <c r="D240" s="35"/>
      <c r="E240" s="81"/>
      <c r="F240" s="81"/>
      <c r="G240" s="81"/>
      <c r="H240" s="81"/>
      <c r="I240" s="81"/>
      <c r="J240" s="81"/>
      <c r="K240" s="81"/>
      <c r="L240" s="81"/>
      <c r="M240" s="81"/>
      <c r="N240" s="81"/>
      <c r="O240" s="81"/>
      <c r="P240" s="81"/>
      <c r="Q240" s="81"/>
      <c r="R240" s="81"/>
      <c r="S240" s="81"/>
      <c r="T240" s="81"/>
      <c r="U240" s="81"/>
      <c r="V240" s="81"/>
      <c r="W240" s="81"/>
      <c r="X240" s="81"/>
      <c r="Y240" s="81"/>
      <c r="Z240" s="81"/>
    </row>
    <row r="241" ht="16.5" customHeight="1">
      <c r="A241" s="81"/>
      <c r="B241" s="35"/>
      <c r="C241" s="35"/>
      <c r="D241" s="35"/>
      <c r="E241" s="81"/>
      <c r="F241" s="81"/>
      <c r="G241" s="81"/>
      <c r="H241" s="81"/>
      <c r="I241" s="81"/>
      <c r="J241" s="81"/>
      <c r="K241" s="81"/>
      <c r="L241" s="81"/>
      <c r="M241" s="81"/>
      <c r="N241" s="81"/>
      <c r="O241" s="81"/>
      <c r="P241" s="81"/>
      <c r="Q241" s="81"/>
      <c r="R241" s="81"/>
      <c r="S241" s="81"/>
      <c r="T241" s="81"/>
      <c r="U241" s="81"/>
      <c r="V241" s="81"/>
      <c r="W241" s="81"/>
      <c r="X241" s="81"/>
      <c r="Y241" s="81"/>
      <c r="Z241" s="81"/>
    </row>
    <row r="242" ht="16.5" customHeight="1">
      <c r="A242" s="81"/>
      <c r="B242" s="35"/>
      <c r="C242" s="35"/>
      <c r="D242" s="35"/>
      <c r="E242" s="81"/>
      <c r="F242" s="81"/>
      <c r="G242" s="81"/>
      <c r="H242" s="81"/>
      <c r="I242" s="81"/>
      <c r="J242" s="81"/>
      <c r="K242" s="81"/>
      <c r="L242" s="81"/>
      <c r="M242" s="81"/>
      <c r="N242" s="81"/>
      <c r="O242" s="81"/>
      <c r="P242" s="81"/>
      <c r="Q242" s="81"/>
      <c r="R242" s="81"/>
      <c r="S242" s="81"/>
      <c r="T242" s="81"/>
      <c r="U242" s="81"/>
      <c r="V242" s="81"/>
      <c r="W242" s="81"/>
      <c r="X242" s="81"/>
      <c r="Y242" s="81"/>
      <c r="Z242" s="81"/>
    </row>
    <row r="243" ht="16.5" customHeight="1">
      <c r="A243" s="81"/>
      <c r="B243" s="35"/>
      <c r="C243" s="35"/>
      <c r="D243" s="35"/>
      <c r="E243" s="81"/>
      <c r="F243" s="81"/>
      <c r="G243" s="81"/>
      <c r="H243" s="81"/>
      <c r="I243" s="81"/>
      <c r="J243" s="81"/>
      <c r="K243" s="81"/>
      <c r="L243" s="81"/>
      <c r="M243" s="81"/>
      <c r="N243" s="81"/>
      <c r="O243" s="81"/>
      <c r="P243" s="81"/>
      <c r="Q243" s="81"/>
      <c r="R243" s="81"/>
      <c r="S243" s="81"/>
      <c r="T243" s="81"/>
      <c r="U243" s="81"/>
      <c r="V243" s="81"/>
      <c r="W243" s="81"/>
      <c r="X243" s="81"/>
      <c r="Y243" s="81"/>
      <c r="Z243" s="81"/>
    </row>
    <row r="244" ht="16.5" customHeight="1">
      <c r="A244" s="81"/>
      <c r="B244" s="35"/>
      <c r="C244" s="35"/>
      <c r="D244" s="35"/>
      <c r="E244" s="81"/>
      <c r="F244" s="81"/>
      <c r="G244" s="81"/>
      <c r="H244" s="81"/>
      <c r="I244" s="81"/>
      <c r="J244" s="81"/>
      <c r="K244" s="81"/>
      <c r="L244" s="81"/>
      <c r="M244" s="81"/>
      <c r="N244" s="81"/>
      <c r="O244" s="81"/>
      <c r="P244" s="81"/>
      <c r="Q244" s="81"/>
      <c r="R244" s="81"/>
      <c r="S244" s="81"/>
      <c r="T244" s="81"/>
      <c r="U244" s="81"/>
      <c r="V244" s="81"/>
      <c r="W244" s="81"/>
      <c r="X244" s="81"/>
      <c r="Y244" s="81"/>
      <c r="Z244" s="81"/>
    </row>
    <row r="245" ht="16.5" customHeight="1">
      <c r="A245" s="81"/>
      <c r="B245" s="35"/>
      <c r="C245" s="35"/>
      <c r="D245" s="35"/>
      <c r="E245" s="81"/>
      <c r="F245" s="81"/>
      <c r="G245" s="81"/>
      <c r="H245" s="81"/>
      <c r="I245" s="81"/>
      <c r="J245" s="81"/>
      <c r="K245" s="81"/>
      <c r="L245" s="81"/>
      <c r="M245" s="81"/>
      <c r="N245" s="81"/>
      <c r="O245" s="81"/>
      <c r="P245" s="81"/>
      <c r="Q245" s="81"/>
      <c r="R245" s="81"/>
      <c r="S245" s="81"/>
      <c r="T245" s="81"/>
      <c r="U245" s="81"/>
      <c r="V245" s="81"/>
      <c r="W245" s="81"/>
      <c r="X245" s="81"/>
      <c r="Y245" s="81"/>
      <c r="Z245" s="81"/>
    </row>
    <row r="246" ht="16.5" customHeight="1">
      <c r="A246" s="81"/>
      <c r="B246" s="35"/>
      <c r="C246" s="35"/>
      <c r="D246" s="35"/>
      <c r="E246" s="81"/>
      <c r="F246" s="81"/>
      <c r="G246" s="81"/>
      <c r="H246" s="81"/>
      <c r="I246" s="81"/>
      <c r="J246" s="81"/>
      <c r="K246" s="81"/>
      <c r="L246" s="81"/>
      <c r="M246" s="81"/>
      <c r="N246" s="81"/>
      <c r="O246" s="81"/>
      <c r="P246" s="81"/>
      <c r="Q246" s="81"/>
      <c r="R246" s="81"/>
      <c r="S246" s="81"/>
      <c r="T246" s="81"/>
      <c r="U246" s="81"/>
      <c r="V246" s="81"/>
      <c r="W246" s="81"/>
      <c r="X246" s="81"/>
      <c r="Y246" s="81"/>
      <c r="Z246" s="81"/>
    </row>
    <row r="247" ht="16.5" customHeight="1">
      <c r="A247" s="81"/>
      <c r="B247" s="35"/>
      <c r="C247" s="35"/>
      <c r="D247" s="35"/>
      <c r="E247" s="81"/>
      <c r="F247" s="81"/>
      <c r="G247" s="81"/>
      <c r="H247" s="81"/>
      <c r="I247" s="81"/>
      <c r="J247" s="81"/>
      <c r="K247" s="81"/>
      <c r="L247" s="81"/>
      <c r="M247" s="81"/>
      <c r="N247" s="81"/>
      <c r="O247" s="81"/>
      <c r="P247" s="81"/>
      <c r="Q247" s="81"/>
      <c r="R247" s="81"/>
      <c r="S247" s="81"/>
      <c r="T247" s="81"/>
      <c r="U247" s="81"/>
      <c r="V247" s="81"/>
      <c r="W247" s="81"/>
      <c r="X247" s="81"/>
      <c r="Y247" s="81"/>
      <c r="Z247" s="81"/>
    </row>
    <row r="248" ht="16.5" customHeight="1">
      <c r="A248" s="81"/>
      <c r="B248" s="35"/>
      <c r="C248" s="35"/>
      <c r="D248" s="35"/>
      <c r="E248" s="81"/>
      <c r="F248" s="81"/>
      <c r="G248" s="81"/>
      <c r="H248" s="81"/>
      <c r="I248" s="81"/>
      <c r="J248" s="81"/>
      <c r="K248" s="81"/>
      <c r="L248" s="81"/>
      <c r="M248" s="81"/>
      <c r="N248" s="81"/>
      <c r="O248" s="81"/>
      <c r="P248" s="81"/>
      <c r="Q248" s="81"/>
      <c r="R248" s="81"/>
      <c r="S248" s="81"/>
      <c r="T248" s="81"/>
      <c r="U248" s="81"/>
      <c r="V248" s="81"/>
      <c r="W248" s="81"/>
      <c r="X248" s="81"/>
      <c r="Y248" s="81"/>
      <c r="Z248" s="81"/>
    </row>
    <row r="249" ht="16.5" customHeight="1">
      <c r="A249" s="81"/>
      <c r="B249" s="35"/>
      <c r="C249" s="35"/>
      <c r="D249" s="35"/>
      <c r="E249" s="81"/>
      <c r="F249" s="81"/>
      <c r="G249" s="81"/>
      <c r="H249" s="81"/>
      <c r="I249" s="81"/>
      <c r="J249" s="81"/>
      <c r="K249" s="81"/>
      <c r="L249" s="81"/>
      <c r="M249" s="81"/>
      <c r="N249" s="81"/>
      <c r="O249" s="81"/>
      <c r="P249" s="81"/>
      <c r="Q249" s="81"/>
      <c r="R249" s="81"/>
      <c r="S249" s="81"/>
      <c r="T249" s="81"/>
      <c r="U249" s="81"/>
      <c r="V249" s="81"/>
      <c r="W249" s="81"/>
      <c r="X249" s="81"/>
      <c r="Y249" s="81"/>
      <c r="Z249" s="81"/>
    </row>
    <row r="250" ht="16.5" customHeight="1">
      <c r="A250" s="81"/>
      <c r="B250" s="35"/>
      <c r="C250" s="35"/>
      <c r="D250" s="35"/>
      <c r="E250" s="81"/>
      <c r="F250" s="81"/>
      <c r="G250" s="81"/>
      <c r="H250" s="81"/>
      <c r="I250" s="81"/>
      <c r="J250" s="81"/>
      <c r="K250" s="81"/>
      <c r="L250" s="81"/>
      <c r="M250" s="81"/>
      <c r="N250" s="81"/>
      <c r="O250" s="81"/>
      <c r="P250" s="81"/>
      <c r="Q250" s="81"/>
      <c r="R250" s="81"/>
      <c r="S250" s="81"/>
      <c r="T250" s="81"/>
      <c r="U250" s="81"/>
      <c r="V250" s="81"/>
      <c r="W250" s="81"/>
      <c r="X250" s="81"/>
      <c r="Y250" s="81"/>
      <c r="Z250" s="81"/>
    </row>
    <row r="251" ht="16.5" customHeight="1">
      <c r="A251" s="81"/>
      <c r="B251" s="35"/>
      <c r="C251" s="35"/>
      <c r="D251" s="35"/>
      <c r="E251" s="81"/>
      <c r="F251" s="81"/>
      <c r="G251" s="81"/>
      <c r="H251" s="81"/>
      <c r="I251" s="81"/>
      <c r="J251" s="81"/>
      <c r="K251" s="81"/>
      <c r="L251" s="81"/>
      <c r="M251" s="81"/>
      <c r="N251" s="81"/>
      <c r="O251" s="81"/>
      <c r="P251" s="81"/>
      <c r="Q251" s="81"/>
      <c r="R251" s="81"/>
      <c r="S251" s="81"/>
      <c r="T251" s="81"/>
      <c r="U251" s="81"/>
      <c r="V251" s="81"/>
      <c r="W251" s="81"/>
      <c r="X251" s="81"/>
      <c r="Y251" s="81"/>
      <c r="Z251" s="81"/>
    </row>
    <row r="252" ht="16.5" customHeight="1">
      <c r="A252" s="81"/>
      <c r="B252" s="35"/>
      <c r="C252" s="35"/>
      <c r="D252" s="35"/>
      <c r="E252" s="81"/>
      <c r="F252" s="81"/>
      <c r="G252" s="81"/>
      <c r="H252" s="81"/>
      <c r="I252" s="81"/>
      <c r="J252" s="81"/>
      <c r="K252" s="81"/>
      <c r="L252" s="81"/>
      <c r="M252" s="81"/>
      <c r="N252" s="81"/>
      <c r="O252" s="81"/>
      <c r="P252" s="81"/>
      <c r="Q252" s="81"/>
      <c r="R252" s="81"/>
      <c r="S252" s="81"/>
      <c r="T252" s="81"/>
      <c r="U252" s="81"/>
      <c r="V252" s="81"/>
      <c r="W252" s="81"/>
      <c r="X252" s="81"/>
      <c r="Y252" s="81"/>
      <c r="Z252" s="81"/>
    </row>
    <row r="253" ht="16.5" customHeight="1">
      <c r="A253" s="81"/>
      <c r="B253" s="35"/>
      <c r="C253" s="35"/>
      <c r="D253" s="35"/>
      <c r="E253" s="81"/>
      <c r="F253" s="81"/>
      <c r="G253" s="81"/>
      <c r="H253" s="81"/>
      <c r="I253" s="81"/>
      <c r="J253" s="81"/>
      <c r="K253" s="81"/>
      <c r="L253" s="81"/>
      <c r="M253" s="81"/>
      <c r="N253" s="81"/>
      <c r="O253" s="81"/>
      <c r="P253" s="81"/>
      <c r="Q253" s="81"/>
      <c r="R253" s="81"/>
      <c r="S253" s="81"/>
      <c r="T253" s="81"/>
      <c r="U253" s="81"/>
      <c r="V253" s="81"/>
      <c r="W253" s="81"/>
      <c r="X253" s="81"/>
      <c r="Y253" s="81"/>
      <c r="Z253" s="81"/>
    </row>
    <row r="254" ht="16.5" customHeight="1">
      <c r="A254" s="81"/>
      <c r="B254" s="35"/>
      <c r="C254" s="35"/>
      <c r="D254" s="35"/>
      <c r="E254" s="81"/>
      <c r="F254" s="81"/>
      <c r="G254" s="81"/>
      <c r="H254" s="81"/>
      <c r="I254" s="81"/>
      <c r="J254" s="81"/>
      <c r="K254" s="81"/>
      <c r="L254" s="81"/>
      <c r="M254" s="81"/>
      <c r="N254" s="81"/>
      <c r="O254" s="81"/>
      <c r="P254" s="81"/>
      <c r="Q254" s="81"/>
      <c r="R254" s="81"/>
      <c r="S254" s="81"/>
      <c r="T254" s="81"/>
      <c r="U254" s="81"/>
      <c r="V254" s="81"/>
      <c r="W254" s="81"/>
      <c r="X254" s="81"/>
      <c r="Y254" s="81"/>
      <c r="Z254" s="81"/>
    </row>
    <row r="255" ht="16.5" customHeight="1">
      <c r="A255" s="81"/>
      <c r="B255" s="35"/>
      <c r="C255" s="35"/>
      <c r="D255" s="35"/>
      <c r="E255" s="81"/>
      <c r="F255" s="81"/>
      <c r="G255" s="81"/>
      <c r="H255" s="81"/>
      <c r="I255" s="81"/>
      <c r="J255" s="81"/>
      <c r="K255" s="81"/>
      <c r="L255" s="81"/>
      <c r="M255" s="81"/>
      <c r="N255" s="81"/>
      <c r="O255" s="81"/>
      <c r="P255" s="81"/>
      <c r="Q255" s="81"/>
      <c r="R255" s="81"/>
      <c r="S255" s="81"/>
      <c r="T255" s="81"/>
      <c r="U255" s="81"/>
      <c r="V255" s="81"/>
      <c r="W255" s="81"/>
      <c r="X255" s="81"/>
      <c r="Y255" s="81"/>
      <c r="Z255" s="81"/>
    </row>
    <row r="256" ht="16.5" customHeight="1">
      <c r="A256" s="81"/>
      <c r="B256" s="35"/>
      <c r="C256" s="35"/>
      <c r="D256" s="35"/>
      <c r="E256" s="81"/>
      <c r="F256" s="81"/>
      <c r="G256" s="81"/>
      <c r="H256" s="81"/>
      <c r="I256" s="81"/>
      <c r="J256" s="81"/>
      <c r="K256" s="81"/>
      <c r="L256" s="81"/>
      <c r="M256" s="81"/>
      <c r="N256" s="81"/>
      <c r="O256" s="81"/>
      <c r="P256" s="81"/>
      <c r="Q256" s="81"/>
      <c r="R256" s="81"/>
      <c r="S256" s="81"/>
      <c r="T256" s="81"/>
      <c r="U256" s="81"/>
      <c r="V256" s="81"/>
      <c r="W256" s="81"/>
      <c r="X256" s="81"/>
      <c r="Y256" s="81"/>
      <c r="Z256" s="81"/>
    </row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7">
    <mergeCell ref="B1:D1"/>
    <mergeCell ref="B3:B12"/>
    <mergeCell ref="B13:B24"/>
    <mergeCell ref="B25:B34"/>
    <mergeCell ref="B35:B44"/>
    <mergeCell ref="B45:B52"/>
    <mergeCell ref="B53:B56"/>
  </mergeCells>
  <printOptions/>
  <pageMargins bottom="0.787401575" footer="0.0" header="0.0" left="0.511811024" right="0.511811024" top="0.7874015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DBE5F1"/>
    <pageSetUpPr/>
  </sheetPr>
  <sheetViews>
    <sheetView showGridLines="0" workbookViewId="0"/>
  </sheetViews>
  <sheetFormatPr customHeight="1" defaultColWidth="14.43" defaultRowHeight="15.0"/>
  <cols>
    <col customWidth="1" min="1" max="1" width="21.57"/>
    <col customWidth="1" min="2" max="3" width="46.71"/>
    <col customWidth="1" min="4" max="23" width="7.57"/>
  </cols>
  <sheetData>
    <row r="1" ht="29.25" customHeight="1">
      <c r="A1" s="64" t="s">
        <v>161</v>
      </c>
      <c r="B1" s="65"/>
      <c r="C1" s="65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</row>
    <row r="2">
      <c r="A2" s="95" t="s">
        <v>162</v>
      </c>
      <c r="B2" s="95" t="s">
        <v>163</v>
      </c>
      <c r="C2" s="95" t="s">
        <v>164</v>
      </c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6"/>
      <c r="V2" s="96"/>
      <c r="W2" s="96"/>
      <c r="X2" s="96"/>
      <c r="Y2" s="97"/>
      <c r="Z2" s="97"/>
    </row>
    <row r="3">
      <c r="A3" s="98" t="s">
        <v>52</v>
      </c>
      <c r="B3" s="99"/>
      <c r="C3" s="84" t="s">
        <v>165</v>
      </c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0"/>
      <c r="U3" s="100"/>
      <c r="V3" s="100"/>
      <c r="W3" s="100"/>
      <c r="X3" s="100"/>
      <c r="Y3" s="101"/>
      <c r="Z3" s="101"/>
    </row>
    <row r="4">
      <c r="A4" s="98" t="s">
        <v>166</v>
      </c>
      <c r="B4" s="99"/>
      <c r="C4" s="84" t="s">
        <v>167</v>
      </c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100"/>
      <c r="O4" s="100"/>
      <c r="P4" s="100"/>
      <c r="Q4" s="100"/>
      <c r="R4" s="100"/>
      <c r="S4" s="100"/>
      <c r="T4" s="100"/>
      <c r="U4" s="100"/>
      <c r="V4" s="100"/>
      <c r="W4" s="100"/>
      <c r="X4" s="100"/>
      <c r="Y4" s="101"/>
      <c r="Z4" s="101"/>
    </row>
    <row r="5">
      <c r="A5" s="98" t="s">
        <v>62</v>
      </c>
      <c r="B5" s="99"/>
      <c r="C5" s="84" t="s">
        <v>168</v>
      </c>
      <c r="D5" s="100"/>
      <c r="E5" s="100"/>
      <c r="F5" s="100"/>
      <c r="G5" s="100"/>
      <c r="H5" s="100"/>
      <c r="I5" s="100"/>
      <c r="J5" s="100"/>
      <c r="K5" s="100"/>
      <c r="L5" s="100"/>
      <c r="M5" s="100"/>
      <c r="N5" s="100"/>
      <c r="O5" s="100"/>
      <c r="P5" s="100"/>
      <c r="Q5" s="100"/>
      <c r="R5" s="100"/>
      <c r="S5" s="100"/>
      <c r="T5" s="100"/>
      <c r="U5" s="100"/>
      <c r="V5" s="100"/>
      <c r="W5" s="100"/>
      <c r="X5" s="100"/>
      <c r="Y5" s="101"/>
      <c r="Z5" s="101"/>
    </row>
    <row r="6">
      <c r="A6" s="98" t="s">
        <v>169</v>
      </c>
      <c r="B6" s="99"/>
      <c r="C6" s="84" t="s">
        <v>170</v>
      </c>
      <c r="D6" s="100"/>
      <c r="E6" s="100"/>
      <c r="F6" s="100"/>
      <c r="G6" s="100"/>
      <c r="H6" s="100"/>
      <c r="I6" s="100"/>
      <c r="J6" s="100"/>
      <c r="K6" s="100"/>
      <c r="L6" s="100"/>
      <c r="M6" s="100"/>
      <c r="N6" s="100"/>
      <c r="O6" s="100"/>
      <c r="P6" s="100"/>
      <c r="Q6" s="100"/>
      <c r="R6" s="100"/>
      <c r="S6" s="100"/>
      <c r="T6" s="100"/>
      <c r="U6" s="100"/>
      <c r="V6" s="100"/>
      <c r="W6" s="100"/>
      <c r="X6" s="100"/>
      <c r="Y6" s="101"/>
      <c r="Z6" s="101"/>
    </row>
    <row r="7">
      <c r="A7" s="98"/>
      <c r="B7" s="99"/>
      <c r="C7" s="84"/>
      <c r="D7" s="100"/>
      <c r="E7" s="100"/>
      <c r="F7" s="100"/>
      <c r="G7" s="100"/>
      <c r="H7" s="100"/>
      <c r="I7" s="100"/>
      <c r="J7" s="100"/>
      <c r="K7" s="100"/>
      <c r="L7" s="100"/>
      <c r="M7" s="100"/>
      <c r="N7" s="100"/>
      <c r="O7" s="100"/>
      <c r="P7" s="100"/>
      <c r="Q7" s="100"/>
      <c r="R7" s="100"/>
      <c r="S7" s="100"/>
      <c r="T7" s="100"/>
      <c r="U7" s="100"/>
      <c r="V7" s="100"/>
      <c r="W7" s="100"/>
      <c r="X7" s="100"/>
      <c r="Y7" s="101"/>
      <c r="Z7" s="101"/>
    </row>
    <row r="8">
      <c r="A8" s="102" t="s">
        <v>162</v>
      </c>
      <c r="B8" s="102" t="s">
        <v>163</v>
      </c>
      <c r="C8" s="102" t="s">
        <v>171</v>
      </c>
      <c r="D8" s="100"/>
      <c r="E8" s="100"/>
      <c r="F8" s="100"/>
      <c r="G8" s="100"/>
      <c r="H8" s="100"/>
      <c r="I8" s="100"/>
      <c r="J8" s="100"/>
      <c r="K8" s="100"/>
      <c r="L8" s="100"/>
      <c r="M8" s="100"/>
      <c r="N8" s="100"/>
      <c r="O8" s="100"/>
      <c r="P8" s="100"/>
      <c r="Q8" s="100"/>
      <c r="R8" s="100"/>
      <c r="S8" s="100"/>
      <c r="T8" s="100"/>
      <c r="U8" s="100"/>
      <c r="V8" s="100"/>
      <c r="W8" s="100"/>
      <c r="X8" s="100"/>
      <c r="Y8" s="101"/>
      <c r="Z8" s="101"/>
    </row>
    <row r="9">
      <c r="A9" s="98" t="s">
        <v>66</v>
      </c>
      <c r="B9" s="84" t="s">
        <v>172</v>
      </c>
      <c r="C9" s="84" t="s">
        <v>173</v>
      </c>
      <c r="D9" s="100"/>
      <c r="E9" s="100"/>
      <c r="F9" s="100"/>
      <c r="G9" s="100"/>
      <c r="H9" s="100"/>
      <c r="I9" s="100"/>
      <c r="J9" s="100"/>
      <c r="K9" s="100"/>
      <c r="L9" s="100"/>
      <c r="M9" s="100"/>
      <c r="N9" s="100"/>
      <c r="O9" s="100"/>
      <c r="P9" s="100"/>
      <c r="Q9" s="100"/>
      <c r="R9" s="100"/>
      <c r="S9" s="100"/>
      <c r="T9" s="100"/>
      <c r="U9" s="100"/>
      <c r="V9" s="100"/>
      <c r="W9" s="100"/>
      <c r="X9" s="100"/>
      <c r="Y9" s="101"/>
      <c r="Z9" s="101"/>
    </row>
    <row r="10">
      <c r="A10" s="98" t="s">
        <v>68</v>
      </c>
      <c r="B10" s="84" t="s">
        <v>174</v>
      </c>
      <c r="C10" s="84" t="s">
        <v>175</v>
      </c>
      <c r="D10" s="100"/>
      <c r="E10" s="100"/>
      <c r="F10" s="100"/>
      <c r="G10" s="100"/>
      <c r="H10" s="100"/>
      <c r="I10" s="100"/>
      <c r="J10" s="100"/>
      <c r="K10" s="100"/>
      <c r="L10" s="100"/>
      <c r="M10" s="100"/>
      <c r="N10" s="100"/>
      <c r="O10" s="100"/>
      <c r="P10" s="100"/>
      <c r="Q10" s="100"/>
      <c r="R10" s="100"/>
      <c r="S10" s="100"/>
      <c r="T10" s="100"/>
      <c r="U10" s="100"/>
      <c r="V10" s="100"/>
      <c r="W10" s="100"/>
      <c r="X10" s="100"/>
      <c r="Y10" s="101"/>
      <c r="Z10" s="101"/>
    </row>
    <row r="11">
      <c r="A11" s="98" t="s">
        <v>70</v>
      </c>
      <c r="B11" s="84" t="s">
        <v>176</v>
      </c>
      <c r="C11" s="84" t="s">
        <v>177</v>
      </c>
      <c r="D11" s="100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  <c r="Q11" s="100"/>
      <c r="R11" s="100"/>
      <c r="S11" s="100"/>
      <c r="T11" s="100"/>
      <c r="U11" s="100"/>
      <c r="V11" s="100"/>
      <c r="W11" s="100"/>
      <c r="X11" s="100"/>
      <c r="Y11" s="101"/>
      <c r="Z11" s="101"/>
    </row>
    <row r="12">
      <c r="A12" s="98"/>
      <c r="B12" s="84"/>
      <c r="C12" s="84"/>
      <c r="D12" s="100"/>
      <c r="E12" s="100"/>
      <c r="F12" s="100"/>
      <c r="G12" s="100"/>
      <c r="H12" s="100"/>
      <c r="I12" s="100"/>
      <c r="J12" s="100"/>
      <c r="K12" s="100"/>
      <c r="L12" s="100"/>
      <c r="M12" s="100"/>
      <c r="N12" s="100"/>
      <c r="O12" s="100"/>
      <c r="P12" s="100"/>
      <c r="Q12" s="100"/>
      <c r="R12" s="100"/>
      <c r="S12" s="100"/>
      <c r="T12" s="100"/>
      <c r="U12" s="100"/>
      <c r="V12" s="100"/>
      <c r="W12" s="100"/>
      <c r="X12" s="100"/>
      <c r="Y12" s="101"/>
      <c r="Z12" s="101"/>
    </row>
    <row r="13">
      <c r="A13" s="102" t="s">
        <v>162</v>
      </c>
      <c r="B13" s="102"/>
      <c r="C13" s="102"/>
      <c r="D13" s="100"/>
      <c r="E13" s="100"/>
      <c r="F13" s="100"/>
      <c r="G13" s="100"/>
      <c r="H13" s="100"/>
      <c r="I13" s="100"/>
      <c r="J13" s="100"/>
      <c r="K13" s="100"/>
      <c r="L13" s="100"/>
      <c r="M13" s="100"/>
      <c r="N13" s="100"/>
      <c r="O13" s="100"/>
      <c r="P13" s="100"/>
      <c r="Q13" s="100"/>
      <c r="R13" s="100"/>
      <c r="S13" s="100"/>
      <c r="T13" s="100"/>
      <c r="U13" s="100"/>
      <c r="V13" s="100"/>
      <c r="W13" s="100"/>
      <c r="X13" s="100"/>
      <c r="Y13" s="101"/>
      <c r="Z13" s="101"/>
    </row>
    <row r="14">
      <c r="A14" s="98" t="s">
        <v>178</v>
      </c>
      <c r="B14" s="84" t="s">
        <v>178</v>
      </c>
      <c r="C14" s="84" t="s">
        <v>179</v>
      </c>
      <c r="D14" s="100"/>
      <c r="E14" s="100"/>
      <c r="F14" s="100"/>
      <c r="G14" s="100"/>
      <c r="H14" s="100"/>
      <c r="I14" s="100"/>
      <c r="J14" s="100"/>
      <c r="K14" s="100"/>
      <c r="L14" s="100"/>
      <c r="M14" s="100"/>
      <c r="N14" s="100"/>
      <c r="O14" s="100"/>
      <c r="P14" s="100"/>
      <c r="Q14" s="100"/>
      <c r="R14" s="100"/>
      <c r="S14" s="100"/>
      <c r="T14" s="100"/>
      <c r="U14" s="100"/>
      <c r="V14" s="100"/>
      <c r="W14" s="100"/>
      <c r="X14" s="100"/>
      <c r="Y14" s="101"/>
      <c r="Z14" s="101"/>
    </row>
    <row r="15">
      <c r="A15" s="98" t="s">
        <v>180</v>
      </c>
      <c r="B15" s="84" t="s">
        <v>181</v>
      </c>
      <c r="C15" s="84" t="s">
        <v>182</v>
      </c>
      <c r="D15" s="100"/>
      <c r="E15" s="100"/>
      <c r="F15" s="100"/>
      <c r="G15" s="100"/>
      <c r="H15" s="100"/>
      <c r="I15" s="100"/>
      <c r="J15" s="100"/>
      <c r="K15" s="100"/>
      <c r="L15" s="100"/>
      <c r="M15" s="100"/>
      <c r="N15" s="100"/>
      <c r="O15" s="100"/>
      <c r="P15" s="100"/>
      <c r="Q15" s="100"/>
      <c r="R15" s="100"/>
      <c r="S15" s="100"/>
      <c r="T15" s="100"/>
      <c r="U15" s="100"/>
      <c r="V15" s="100"/>
      <c r="W15" s="100"/>
      <c r="X15" s="100"/>
      <c r="Y15" s="101"/>
      <c r="Z15" s="101"/>
    </row>
    <row r="16">
      <c r="A16" s="98" t="s">
        <v>183</v>
      </c>
      <c r="B16" s="84" t="s">
        <v>184</v>
      </c>
      <c r="C16" s="84" t="s">
        <v>185</v>
      </c>
      <c r="D16" s="100"/>
      <c r="E16" s="100"/>
      <c r="F16" s="100"/>
      <c r="G16" s="100"/>
      <c r="H16" s="100"/>
      <c r="I16" s="100"/>
      <c r="J16" s="100"/>
      <c r="K16" s="100"/>
      <c r="L16" s="100"/>
      <c r="M16" s="100"/>
      <c r="N16" s="100"/>
      <c r="O16" s="100"/>
      <c r="P16" s="100"/>
      <c r="Q16" s="100"/>
      <c r="R16" s="100"/>
      <c r="S16" s="100"/>
      <c r="T16" s="100"/>
      <c r="U16" s="100"/>
      <c r="V16" s="100"/>
      <c r="W16" s="100"/>
      <c r="X16" s="100"/>
      <c r="Y16" s="101"/>
      <c r="Z16" s="101"/>
    </row>
    <row r="17">
      <c r="A17" s="103" t="s">
        <v>186</v>
      </c>
      <c r="B17" s="91" t="s">
        <v>187</v>
      </c>
      <c r="C17" s="91" t="s">
        <v>188</v>
      </c>
      <c r="D17" s="100"/>
      <c r="E17" s="100"/>
      <c r="F17" s="100"/>
      <c r="G17" s="100"/>
      <c r="H17" s="100"/>
      <c r="I17" s="100"/>
      <c r="J17" s="100"/>
      <c r="K17" s="100"/>
      <c r="L17" s="100"/>
      <c r="M17" s="100"/>
      <c r="N17" s="100"/>
      <c r="O17" s="100"/>
      <c r="P17" s="100"/>
      <c r="Q17" s="100"/>
      <c r="R17" s="100"/>
      <c r="S17" s="100"/>
      <c r="T17" s="100"/>
      <c r="U17" s="100"/>
      <c r="V17" s="100"/>
      <c r="W17" s="100"/>
      <c r="X17" s="100"/>
      <c r="Y17" s="101"/>
      <c r="Z17" s="101"/>
    </row>
    <row r="18">
      <c r="A18" s="81"/>
      <c r="B18" s="81"/>
      <c r="C18" s="81"/>
      <c r="D18" s="101"/>
      <c r="E18" s="101"/>
      <c r="F18" s="101"/>
      <c r="G18" s="101"/>
      <c r="H18" s="101"/>
      <c r="I18" s="101"/>
      <c r="J18" s="101"/>
      <c r="K18" s="101"/>
      <c r="L18" s="101"/>
      <c r="M18" s="101"/>
      <c r="N18" s="101"/>
      <c r="O18" s="101"/>
      <c r="P18" s="101"/>
      <c r="Q18" s="101"/>
      <c r="R18" s="101"/>
      <c r="S18" s="101"/>
      <c r="T18" s="101"/>
      <c r="U18" s="101"/>
      <c r="V18" s="101"/>
      <c r="W18" s="101"/>
      <c r="X18" s="101"/>
      <c r="Y18" s="101"/>
      <c r="Z18" s="101"/>
    </row>
    <row r="19">
      <c r="A19" s="101"/>
      <c r="B19" s="101"/>
      <c r="C19" s="101"/>
      <c r="D19" s="101"/>
      <c r="E19" s="101"/>
      <c r="F19" s="101"/>
      <c r="G19" s="101"/>
      <c r="H19" s="101"/>
      <c r="I19" s="101"/>
      <c r="J19" s="101"/>
      <c r="K19" s="101"/>
      <c r="L19" s="101"/>
      <c r="M19" s="101"/>
      <c r="N19" s="101"/>
      <c r="O19" s="101"/>
      <c r="P19" s="101"/>
      <c r="Q19" s="101"/>
      <c r="R19" s="101"/>
      <c r="S19" s="101"/>
      <c r="T19" s="101"/>
      <c r="U19" s="101"/>
      <c r="V19" s="101"/>
      <c r="W19" s="101"/>
      <c r="X19" s="101"/>
      <c r="Y19" s="101"/>
      <c r="Z19" s="101"/>
    </row>
    <row r="20">
      <c r="A20" s="101"/>
      <c r="B20" s="101"/>
      <c r="C20" s="101"/>
      <c r="D20" s="101"/>
      <c r="E20" s="101"/>
      <c r="F20" s="101"/>
      <c r="G20" s="101"/>
      <c r="H20" s="101"/>
      <c r="I20" s="101"/>
      <c r="J20" s="101"/>
      <c r="K20" s="101"/>
      <c r="L20" s="101"/>
      <c r="M20" s="101"/>
      <c r="N20" s="101"/>
      <c r="O20" s="101"/>
      <c r="P20" s="101"/>
      <c r="Q20" s="101"/>
      <c r="R20" s="101"/>
      <c r="S20" s="101"/>
      <c r="T20" s="101"/>
      <c r="U20" s="101"/>
      <c r="V20" s="101"/>
      <c r="W20" s="101"/>
      <c r="X20" s="101"/>
      <c r="Y20" s="101"/>
      <c r="Z20" s="101"/>
    </row>
    <row r="21" ht="15.75" customHeight="1">
      <c r="A21" s="101"/>
      <c r="B21" s="101"/>
      <c r="C21" s="101"/>
      <c r="D21" s="101"/>
      <c r="E21" s="101"/>
      <c r="F21" s="101"/>
      <c r="G21" s="101"/>
      <c r="H21" s="101"/>
      <c r="I21" s="101"/>
      <c r="J21" s="101"/>
      <c r="K21" s="101"/>
      <c r="L21" s="101"/>
      <c r="M21" s="101"/>
      <c r="N21" s="101"/>
      <c r="O21" s="101"/>
      <c r="P21" s="101"/>
      <c r="Q21" s="101"/>
      <c r="R21" s="101"/>
      <c r="S21" s="101"/>
      <c r="T21" s="101"/>
      <c r="U21" s="101"/>
      <c r="V21" s="101"/>
      <c r="W21" s="101"/>
      <c r="X21" s="101"/>
      <c r="Y21" s="101"/>
      <c r="Z21" s="101"/>
    </row>
    <row r="22" ht="15.75" customHeight="1">
      <c r="A22" s="101"/>
      <c r="B22" s="101"/>
      <c r="C22" s="101"/>
      <c r="D22" s="101"/>
      <c r="E22" s="101"/>
      <c r="F22" s="101"/>
      <c r="G22" s="101"/>
      <c r="H22" s="101"/>
      <c r="I22" s="101"/>
      <c r="J22" s="101"/>
      <c r="K22" s="101"/>
      <c r="L22" s="101"/>
      <c r="M22" s="101"/>
      <c r="N22" s="101"/>
      <c r="O22" s="101"/>
      <c r="P22" s="101"/>
      <c r="Q22" s="101"/>
      <c r="R22" s="101"/>
      <c r="S22" s="101"/>
      <c r="T22" s="101"/>
      <c r="U22" s="101"/>
      <c r="V22" s="101"/>
      <c r="W22" s="101"/>
      <c r="X22" s="101"/>
      <c r="Y22" s="101"/>
      <c r="Z22" s="101"/>
    </row>
    <row r="23" ht="15.75" customHeight="1">
      <c r="A23" s="101"/>
      <c r="B23" s="101"/>
      <c r="C23" s="101"/>
      <c r="D23" s="101"/>
      <c r="E23" s="101"/>
      <c r="F23" s="101"/>
      <c r="G23" s="101"/>
      <c r="H23" s="101"/>
      <c r="I23" s="101"/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101"/>
      <c r="U23" s="101"/>
      <c r="V23" s="101"/>
      <c r="W23" s="101"/>
      <c r="X23" s="101"/>
      <c r="Y23" s="101"/>
      <c r="Z23" s="101"/>
    </row>
    <row r="24" ht="15.75" customHeight="1">
      <c r="A24" s="101"/>
      <c r="B24" s="101"/>
      <c r="C24" s="101"/>
      <c r="D24" s="101"/>
      <c r="E24" s="101"/>
      <c r="F24" s="101"/>
      <c r="G24" s="101"/>
      <c r="H24" s="101"/>
      <c r="I24" s="101"/>
      <c r="J24" s="101"/>
      <c r="K24" s="101"/>
      <c r="L24" s="101"/>
      <c r="M24" s="101"/>
      <c r="N24" s="101"/>
      <c r="O24" s="101"/>
      <c r="P24" s="101"/>
      <c r="Q24" s="101"/>
      <c r="R24" s="101"/>
      <c r="S24" s="101"/>
      <c r="T24" s="101"/>
      <c r="U24" s="101"/>
      <c r="V24" s="101"/>
      <c r="W24" s="101"/>
      <c r="X24" s="101"/>
      <c r="Y24" s="101"/>
      <c r="Z24" s="101"/>
    </row>
    <row r="25" ht="15.75" customHeight="1">
      <c r="A25" s="101"/>
      <c r="B25" s="101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</row>
    <row r="26" ht="15.75" customHeight="1">
      <c r="A26" s="101"/>
      <c r="B26" s="101"/>
      <c r="C26" s="101"/>
      <c r="D26" s="101"/>
      <c r="E26" s="101"/>
      <c r="F26" s="101"/>
      <c r="G26" s="101"/>
      <c r="H26" s="101"/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T26" s="101"/>
      <c r="U26" s="101"/>
      <c r="V26" s="101"/>
      <c r="W26" s="101"/>
      <c r="X26" s="101"/>
      <c r="Y26" s="101"/>
      <c r="Z26" s="101"/>
    </row>
    <row r="27" ht="15.75" customHeight="1">
      <c r="A27" s="101"/>
      <c r="B27" s="101"/>
      <c r="C27" s="101"/>
      <c r="D27" s="101"/>
      <c r="E27" s="101"/>
      <c r="F27" s="101"/>
      <c r="G27" s="101"/>
      <c r="H27" s="101"/>
      <c r="I27" s="101"/>
      <c r="J27" s="101"/>
      <c r="K27" s="101"/>
      <c r="L27" s="101"/>
      <c r="M27" s="101"/>
      <c r="N27" s="101"/>
      <c r="O27" s="101"/>
      <c r="P27" s="101"/>
      <c r="Q27" s="101"/>
      <c r="R27" s="101"/>
      <c r="S27" s="101"/>
      <c r="T27" s="101"/>
      <c r="U27" s="101"/>
      <c r="V27" s="101"/>
      <c r="W27" s="101"/>
      <c r="X27" s="101"/>
      <c r="Y27" s="101"/>
      <c r="Z27" s="101"/>
    </row>
    <row r="28" ht="15.75" customHeight="1">
      <c r="A28" s="101"/>
      <c r="B28" s="101"/>
      <c r="C28" s="101"/>
      <c r="D28" s="101"/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</row>
    <row r="29" ht="15.75" customHeight="1">
      <c r="A29" s="101"/>
      <c r="B29" s="101"/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101"/>
      <c r="S29" s="101"/>
      <c r="T29" s="101"/>
      <c r="U29" s="101"/>
      <c r="V29" s="101"/>
      <c r="W29" s="101"/>
      <c r="X29" s="101"/>
      <c r="Y29" s="101"/>
      <c r="Z29" s="101"/>
    </row>
    <row r="30" ht="15.75" customHeight="1">
      <c r="A30" s="101"/>
      <c r="B30" s="101"/>
      <c r="C30" s="101"/>
      <c r="D30" s="101"/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1"/>
      <c r="P30" s="101"/>
      <c r="Q30" s="101"/>
      <c r="R30" s="101"/>
      <c r="S30" s="101"/>
      <c r="T30" s="101"/>
      <c r="U30" s="101"/>
      <c r="V30" s="101"/>
      <c r="W30" s="101"/>
      <c r="X30" s="101"/>
      <c r="Y30" s="101"/>
      <c r="Z30" s="101"/>
    </row>
    <row r="31" ht="15.75" customHeight="1">
      <c r="A31" s="101"/>
      <c r="B31" s="101"/>
      <c r="C31" s="101"/>
      <c r="D31" s="101"/>
      <c r="E31" s="101"/>
      <c r="F31" s="101"/>
      <c r="G31" s="101"/>
      <c r="H31" s="101"/>
      <c r="I31" s="101"/>
      <c r="J31" s="101"/>
      <c r="K31" s="101"/>
      <c r="L31" s="101"/>
      <c r="M31" s="101"/>
      <c r="N31" s="101"/>
      <c r="O31" s="101"/>
      <c r="P31" s="101"/>
      <c r="Q31" s="101"/>
      <c r="R31" s="101"/>
      <c r="S31" s="101"/>
      <c r="T31" s="101"/>
      <c r="U31" s="101"/>
      <c r="V31" s="101"/>
      <c r="W31" s="101"/>
      <c r="X31" s="101"/>
      <c r="Y31" s="101"/>
      <c r="Z31" s="101"/>
    </row>
    <row r="32" ht="15.75" customHeight="1">
      <c r="A32" s="101"/>
      <c r="B32" s="101"/>
      <c r="C32" s="101"/>
      <c r="D32" s="101"/>
      <c r="E32" s="101"/>
      <c r="F32" s="101"/>
      <c r="G32" s="101"/>
      <c r="H32" s="101"/>
      <c r="I32" s="101"/>
      <c r="J32" s="101"/>
      <c r="K32" s="101"/>
      <c r="L32" s="101"/>
      <c r="M32" s="101"/>
      <c r="N32" s="101"/>
      <c r="O32" s="101"/>
      <c r="P32" s="101"/>
      <c r="Q32" s="101"/>
      <c r="R32" s="101"/>
      <c r="S32" s="101"/>
      <c r="T32" s="101"/>
      <c r="U32" s="101"/>
      <c r="V32" s="101"/>
      <c r="W32" s="101"/>
      <c r="X32" s="101"/>
      <c r="Y32" s="101"/>
      <c r="Z32" s="101"/>
    </row>
    <row r="33" ht="15.75" customHeight="1">
      <c r="A33" s="101"/>
      <c r="B33" s="101"/>
      <c r="C33" s="101"/>
      <c r="D33" s="101"/>
      <c r="E33" s="101"/>
      <c r="F33" s="101"/>
      <c r="G33" s="101"/>
      <c r="H33" s="101"/>
      <c r="I33" s="101"/>
      <c r="J33" s="101"/>
      <c r="K33" s="101"/>
      <c r="L33" s="101"/>
      <c r="M33" s="101"/>
      <c r="N33" s="101"/>
      <c r="O33" s="101"/>
      <c r="P33" s="101"/>
      <c r="Q33" s="101"/>
      <c r="R33" s="101"/>
      <c r="S33" s="101"/>
      <c r="T33" s="101"/>
      <c r="U33" s="101"/>
      <c r="V33" s="101"/>
      <c r="W33" s="101"/>
      <c r="X33" s="101"/>
      <c r="Y33" s="101"/>
      <c r="Z33" s="101"/>
    </row>
    <row r="34" ht="15.75" customHeight="1">
      <c r="A34" s="101"/>
      <c r="B34" s="101"/>
      <c r="C34" s="101"/>
      <c r="D34" s="101"/>
      <c r="E34" s="101"/>
      <c r="F34" s="101"/>
      <c r="G34" s="101"/>
      <c r="H34" s="101"/>
      <c r="I34" s="101"/>
      <c r="J34" s="101"/>
      <c r="K34" s="101"/>
      <c r="L34" s="101"/>
      <c r="M34" s="101"/>
      <c r="N34" s="101"/>
      <c r="O34" s="101"/>
      <c r="P34" s="101"/>
      <c r="Q34" s="101"/>
      <c r="R34" s="101"/>
      <c r="S34" s="101"/>
      <c r="T34" s="101"/>
      <c r="U34" s="101"/>
      <c r="V34" s="101"/>
      <c r="W34" s="101"/>
      <c r="X34" s="101"/>
      <c r="Y34" s="101"/>
      <c r="Z34" s="101"/>
    </row>
    <row r="35" ht="15.75" customHeight="1">
      <c r="A35" s="101"/>
      <c r="B35" s="101"/>
      <c r="C35" s="101"/>
      <c r="D35" s="101"/>
      <c r="E35" s="101"/>
      <c r="F35" s="101"/>
      <c r="G35" s="101"/>
      <c r="H35" s="101"/>
      <c r="I35" s="101"/>
      <c r="J35" s="101"/>
      <c r="K35" s="101"/>
      <c r="L35" s="101"/>
      <c r="M35" s="101"/>
      <c r="N35" s="101"/>
      <c r="O35" s="101"/>
      <c r="P35" s="101"/>
      <c r="Q35" s="101"/>
      <c r="R35" s="101"/>
      <c r="S35" s="101"/>
      <c r="T35" s="101"/>
      <c r="U35" s="101"/>
      <c r="V35" s="101"/>
      <c r="W35" s="101"/>
      <c r="X35" s="101"/>
      <c r="Y35" s="101"/>
      <c r="Z35" s="101"/>
    </row>
    <row r="36" ht="15.75" customHeight="1">
      <c r="A36" s="101"/>
      <c r="B36" s="101"/>
      <c r="C36" s="101"/>
      <c r="D36" s="101"/>
      <c r="E36" s="101"/>
      <c r="F36" s="101"/>
      <c r="G36" s="101"/>
      <c r="H36" s="101"/>
      <c r="I36" s="101"/>
      <c r="J36" s="101"/>
      <c r="K36" s="101"/>
      <c r="L36" s="101"/>
      <c r="M36" s="101"/>
      <c r="N36" s="101"/>
      <c r="O36" s="101"/>
      <c r="P36" s="101"/>
      <c r="Q36" s="101"/>
      <c r="R36" s="101"/>
      <c r="S36" s="101"/>
      <c r="T36" s="101"/>
      <c r="U36" s="101"/>
      <c r="V36" s="101"/>
      <c r="W36" s="101"/>
      <c r="X36" s="101"/>
      <c r="Y36" s="101"/>
      <c r="Z36" s="101"/>
    </row>
    <row r="37" ht="15.75" customHeight="1">
      <c r="A37" s="101"/>
      <c r="B37" s="101"/>
      <c r="C37" s="101"/>
      <c r="D37" s="101"/>
      <c r="E37" s="101"/>
      <c r="F37" s="101"/>
      <c r="G37" s="101"/>
      <c r="H37" s="101"/>
      <c r="I37" s="101"/>
      <c r="J37" s="101"/>
      <c r="K37" s="101"/>
      <c r="L37" s="101"/>
      <c r="M37" s="101"/>
      <c r="N37" s="101"/>
      <c r="O37" s="101"/>
      <c r="P37" s="101"/>
      <c r="Q37" s="101"/>
      <c r="R37" s="101"/>
      <c r="S37" s="101"/>
      <c r="T37" s="101"/>
      <c r="U37" s="101"/>
      <c r="V37" s="101"/>
      <c r="W37" s="101"/>
      <c r="X37" s="101"/>
      <c r="Y37" s="101"/>
      <c r="Z37" s="101"/>
    </row>
    <row r="38" ht="15.75" customHeight="1">
      <c r="A38" s="101"/>
      <c r="B38" s="101"/>
      <c r="C38" s="101"/>
      <c r="D38" s="101"/>
      <c r="E38" s="101"/>
      <c r="F38" s="101"/>
      <c r="G38" s="101"/>
      <c r="H38" s="101"/>
      <c r="I38" s="101"/>
      <c r="J38" s="101"/>
      <c r="K38" s="101"/>
      <c r="L38" s="101"/>
      <c r="M38" s="101"/>
      <c r="N38" s="101"/>
      <c r="O38" s="101"/>
      <c r="P38" s="101"/>
      <c r="Q38" s="101"/>
      <c r="R38" s="101"/>
      <c r="S38" s="101"/>
      <c r="T38" s="101"/>
      <c r="U38" s="101"/>
      <c r="V38" s="101"/>
      <c r="W38" s="101"/>
      <c r="X38" s="101"/>
      <c r="Y38" s="101"/>
      <c r="Z38" s="101"/>
    </row>
    <row r="39" ht="15.75" customHeight="1">
      <c r="A39" s="101"/>
      <c r="B39" s="101"/>
      <c r="C39" s="101"/>
      <c r="D39" s="101"/>
      <c r="E39" s="101"/>
      <c r="F39" s="101"/>
      <c r="G39" s="101"/>
      <c r="H39" s="101"/>
      <c r="I39" s="101"/>
      <c r="J39" s="101"/>
      <c r="K39" s="101"/>
      <c r="L39" s="101"/>
      <c r="M39" s="101"/>
      <c r="N39" s="101"/>
      <c r="O39" s="101"/>
      <c r="P39" s="101"/>
      <c r="Q39" s="101"/>
      <c r="R39" s="101"/>
      <c r="S39" s="101"/>
      <c r="T39" s="101"/>
      <c r="U39" s="101"/>
      <c r="V39" s="101"/>
      <c r="W39" s="101"/>
      <c r="X39" s="101"/>
      <c r="Y39" s="101"/>
      <c r="Z39" s="101"/>
    </row>
    <row r="40" ht="15.75" customHeight="1">
      <c r="A40" s="101"/>
      <c r="B40" s="101"/>
      <c r="C40" s="101"/>
      <c r="D40" s="101"/>
      <c r="E40" s="101"/>
      <c r="F40" s="101"/>
      <c r="G40" s="101"/>
      <c r="H40" s="101"/>
      <c r="I40" s="101"/>
      <c r="J40" s="101"/>
      <c r="K40" s="101"/>
      <c r="L40" s="101"/>
      <c r="M40" s="101"/>
      <c r="N40" s="101"/>
      <c r="O40" s="101"/>
      <c r="P40" s="101"/>
      <c r="Q40" s="101"/>
      <c r="R40" s="101"/>
      <c r="S40" s="101"/>
      <c r="T40" s="101"/>
      <c r="U40" s="101"/>
      <c r="V40" s="101"/>
      <c r="W40" s="101"/>
      <c r="X40" s="101"/>
      <c r="Y40" s="101"/>
      <c r="Z40" s="101"/>
    </row>
    <row r="41" ht="15.75" customHeight="1">
      <c r="A41" s="101"/>
      <c r="B41" s="101"/>
      <c r="C41" s="101"/>
      <c r="D41" s="101"/>
      <c r="E41" s="101"/>
      <c r="F41" s="101"/>
      <c r="G41" s="101"/>
      <c r="H41" s="101"/>
      <c r="I41" s="101"/>
      <c r="J41" s="101"/>
      <c r="K41" s="101"/>
      <c r="L41" s="101"/>
      <c r="M41" s="101"/>
      <c r="N41" s="101"/>
      <c r="O41" s="101"/>
      <c r="P41" s="101"/>
      <c r="Q41" s="101"/>
      <c r="R41" s="101"/>
      <c r="S41" s="101"/>
      <c r="T41" s="101"/>
      <c r="U41" s="101"/>
      <c r="V41" s="101"/>
      <c r="W41" s="101"/>
      <c r="X41" s="101"/>
      <c r="Y41" s="101"/>
      <c r="Z41" s="101"/>
    </row>
    <row r="42" ht="15.75" customHeight="1">
      <c r="A42" s="101"/>
      <c r="B42" s="101"/>
      <c r="C42" s="101"/>
      <c r="D42" s="101"/>
      <c r="E42" s="101"/>
      <c r="F42" s="101"/>
      <c r="G42" s="101"/>
      <c r="H42" s="101"/>
      <c r="I42" s="101"/>
      <c r="J42" s="101"/>
      <c r="K42" s="101"/>
      <c r="L42" s="101"/>
      <c r="M42" s="101"/>
      <c r="N42" s="101"/>
      <c r="O42" s="101"/>
      <c r="P42" s="101"/>
      <c r="Q42" s="101"/>
      <c r="R42" s="101"/>
      <c r="S42" s="101"/>
      <c r="T42" s="101"/>
      <c r="U42" s="101"/>
      <c r="V42" s="101"/>
      <c r="W42" s="101"/>
      <c r="X42" s="101"/>
      <c r="Y42" s="101"/>
      <c r="Z42" s="101"/>
    </row>
    <row r="43" ht="15.75" customHeight="1">
      <c r="A43" s="101"/>
      <c r="B43" s="101"/>
      <c r="C43" s="101"/>
      <c r="D43" s="101"/>
      <c r="E43" s="101"/>
      <c r="F43" s="101"/>
      <c r="G43" s="101"/>
      <c r="H43" s="101"/>
      <c r="I43" s="101"/>
      <c r="J43" s="101"/>
      <c r="K43" s="101"/>
      <c r="L43" s="101"/>
      <c r="M43" s="101"/>
      <c r="N43" s="101"/>
      <c r="O43" s="101"/>
      <c r="P43" s="101"/>
      <c r="Q43" s="101"/>
      <c r="R43" s="101"/>
      <c r="S43" s="101"/>
      <c r="T43" s="101"/>
      <c r="U43" s="101"/>
      <c r="V43" s="101"/>
      <c r="W43" s="101"/>
      <c r="X43" s="101"/>
      <c r="Y43" s="101"/>
      <c r="Z43" s="101"/>
    </row>
    <row r="44" ht="15.75" customHeight="1">
      <c r="A44" s="101"/>
      <c r="B44" s="101"/>
      <c r="C44" s="101"/>
      <c r="D44" s="101"/>
      <c r="E44" s="101"/>
      <c r="F44" s="101"/>
      <c r="G44" s="101"/>
      <c r="H44" s="101"/>
      <c r="I44" s="101"/>
      <c r="J44" s="101"/>
      <c r="K44" s="101"/>
      <c r="L44" s="101"/>
      <c r="M44" s="101"/>
      <c r="N44" s="101"/>
      <c r="O44" s="101"/>
      <c r="P44" s="101"/>
      <c r="Q44" s="101"/>
      <c r="R44" s="101"/>
      <c r="S44" s="101"/>
      <c r="T44" s="101"/>
      <c r="U44" s="101"/>
      <c r="V44" s="101"/>
      <c r="W44" s="101"/>
      <c r="X44" s="101"/>
      <c r="Y44" s="101"/>
      <c r="Z44" s="101"/>
    </row>
    <row r="45" ht="15.75" customHeight="1">
      <c r="A45" s="101"/>
      <c r="B45" s="101"/>
      <c r="C45" s="101"/>
      <c r="D45" s="101"/>
      <c r="E45" s="101"/>
      <c r="F45" s="101"/>
      <c r="G45" s="101"/>
      <c r="H45" s="101"/>
      <c r="I45" s="101"/>
      <c r="J45" s="101"/>
      <c r="K45" s="101"/>
      <c r="L45" s="101"/>
      <c r="M45" s="101"/>
      <c r="N45" s="101"/>
      <c r="O45" s="101"/>
      <c r="P45" s="101"/>
      <c r="Q45" s="101"/>
      <c r="R45" s="101"/>
      <c r="S45" s="101"/>
      <c r="T45" s="101"/>
      <c r="U45" s="101"/>
      <c r="V45" s="101"/>
      <c r="W45" s="101"/>
      <c r="X45" s="101"/>
      <c r="Y45" s="101"/>
      <c r="Z45" s="101"/>
    </row>
    <row r="46" ht="15.75" customHeight="1">
      <c r="A46" s="101"/>
      <c r="B46" s="101"/>
      <c r="C46" s="101"/>
      <c r="D46" s="101"/>
      <c r="E46" s="101"/>
      <c r="F46" s="101"/>
      <c r="G46" s="101"/>
      <c r="H46" s="101"/>
      <c r="I46" s="101"/>
      <c r="J46" s="101"/>
      <c r="K46" s="101"/>
      <c r="L46" s="101"/>
      <c r="M46" s="101"/>
      <c r="N46" s="101"/>
      <c r="O46" s="101"/>
      <c r="P46" s="101"/>
      <c r="Q46" s="101"/>
      <c r="R46" s="101"/>
      <c r="S46" s="101"/>
      <c r="T46" s="101"/>
      <c r="U46" s="101"/>
      <c r="V46" s="101"/>
      <c r="W46" s="101"/>
      <c r="X46" s="101"/>
      <c r="Y46" s="101"/>
      <c r="Z46" s="101"/>
    </row>
    <row r="47" ht="15.75" customHeight="1">
      <c r="A47" s="101"/>
      <c r="B47" s="101"/>
      <c r="C47" s="101"/>
      <c r="D47" s="101"/>
      <c r="E47" s="101"/>
      <c r="F47" s="101"/>
      <c r="G47" s="101"/>
      <c r="H47" s="101"/>
      <c r="I47" s="101"/>
      <c r="J47" s="101"/>
      <c r="K47" s="101"/>
      <c r="L47" s="101"/>
      <c r="M47" s="101"/>
      <c r="N47" s="101"/>
      <c r="O47" s="101"/>
      <c r="P47" s="101"/>
      <c r="Q47" s="101"/>
      <c r="R47" s="101"/>
      <c r="S47" s="101"/>
      <c r="T47" s="101"/>
      <c r="U47" s="101"/>
      <c r="V47" s="101"/>
      <c r="W47" s="101"/>
      <c r="X47" s="101"/>
      <c r="Y47" s="101"/>
      <c r="Z47" s="101"/>
    </row>
    <row r="48" ht="15.75" customHeight="1">
      <c r="A48" s="101"/>
      <c r="B48" s="101"/>
      <c r="C48" s="101"/>
      <c r="D48" s="101"/>
      <c r="E48" s="101"/>
      <c r="F48" s="101"/>
      <c r="G48" s="101"/>
      <c r="H48" s="101"/>
      <c r="I48" s="101"/>
      <c r="J48" s="101"/>
      <c r="K48" s="101"/>
      <c r="L48" s="101"/>
      <c r="M48" s="101"/>
      <c r="N48" s="101"/>
      <c r="O48" s="101"/>
      <c r="P48" s="101"/>
      <c r="Q48" s="101"/>
      <c r="R48" s="101"/>
      <c r="S48" s="101"/>
      <c r="T48" s="101"/>
      <c r="U48" s="101"/>
      <c r="V48" s="101"/>
      <c r="W48" s="101"/>
      <c r="X48" s="101"/>
      <c r="Y48" s="101"/>
      <c r="Z48" s="101"/>
    </row>
    <row r="49" ht="15.75" customHeight="1">
      <c r="A49" s="101"/>
      <c r="B49" s="101"/>
      <c r="C49" s="101"/>
      <c r="D49" s="101"/>
      <c r="E49" s="101"/>
      <c r="F49" s="101"/>
      <c r="G49" s="101"/>
      <c r="H49" s="101"/>
      <c r="I49" s="101"/>
      <c r="J49" s="101"/>
      <c r="K49" s="101"/>
      <c r="L49" s="101"/>
      <c r="M49" s="101"/>
      <c r="N49" s="101"/>
      <c r="O49" s="101"/>
      <c r="P49" s="101"/>
      <c r="Q49" s="101"/>
      <c r="R49" s="101"/>
      <c r="S49" s="101"/>
      <c r="T49" s="101"/>
      <c r="U49" s="101"/>
      <c r="V49" s="101"/>
      <c r="W49" s="101"/>
      <c r="X49" s="101"/>
      <c r="Y49" s="101"/>
      <c r="Z49" s="101"/>
    </row>
    <row r="50" ht="15.75" customHeight="1">
      <c r="A50" s="101"/>
      <c r="B50" s="101"/>
      <c r="C50" s="101"/>
      <c r="D50" s="101"/>
      <c r="E50" s="101"/>
      <c r="F50" s="101"/>
      <c r="G50" s="101"/>
      <c r="H50" s="101"/>
      <c r="I50" s="101"/>
      <c r="J50" s="101"/>
      <c r="K50" s="101"/>
      <c r="L50" s="101"/>
      <c r="M50" s="101"/>
      <c r="N50" s="101"/>
      <c r="O50" s="101"/>
      <c r="P50" s="101"/>
      <c r="Q50" s="101"/>
      <c r="R50" s="101"/>
      <c r="S50" s="101"/>
      <c r="T50" s="101"/>
      <c r="U50" s="101"/>
      <c r="V50" s="101"/>
      <c r="W50" s="101"/>
      <c r="X50" s="101"/>
      <c r="Y50" s="101"/>
      <c r="Z50" s="101"/>
    </row>
    <row r="51" ht="15.75" customHeight="1">
      <c r="A51" s="101"/>
      <c r="B51" s="101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01"/>
      <c r="T51" s="101"/>
      <c r="U51" s="101"/>
      <c r="V51" s="101"/>
      <c r="W51" s="101"/>
      <c r="X51" s="101"/>
      <c r="Y51" s="101"/>
      <c r="Z51" s="101"/>
    </row>
    <row r="52" ht="15.75" customHeight="1">
      <c r="A52" s="101"/>
      <c r="B52" s="101"/>
      <c r="C52" s="101"/>
      <c r="D52" s="101"/>
      <c r="E52" s="101"/>
      <c r="F52" s="101"/>
      <c r="G52" s="101"/>
      <c r="H52" s="101"/>
      <c r="I52" s="101"/>
      <c r="J52" s="101"/>
      <c r="K52" s="101"/>
      <c r="L52" s="101"/>
      <c r="M52" s="101"/>
      <c r="N52" s="101"/>
      <c r="O52" s="101"/>
      <c r="P52" s="101"/>
      <c r="Q52" s="101"/>
      <c r="R52" s="101"/>
      <c r="S52" s="101"/>
      <c r="T52" s="101"/>
      <c r="U52" s="101"/>
      <c r="V52" s="101"/>
      <c r="W52" s="101"/>
      <c r="X52" s="101"/>
      <c r="Y52" s="101"/>
      <c r="Z52" s="101"/>
    </row>
    <row r="53" ht="15.75" customHeight="1">
      <c r="A53" s="101"/>
      <c r="B53" s="101"/>
      <c r="C53" s="101"/>
      <c r="D53" s="101"/>
      <c r="E53" s="101"/>
      <c r="F53" s="101"/>
      <c r="G53" s="101"/>
      <c r="H53" s="101"/>
      <c r="I53" s="101"/>
      <c r="J53" s="101"/>
      <c r="K53" s="101"/>
      <c r="L53" s="101"/>
      <c r="M53" s="101"/>
      <c r="N53" s="101"/>
      <c r="O53" s="101"/>
      <c r="P53" s="101"/>
      <c r="Q53" s="101"/>
      <c r="R53" s="101"/>
      <c r="S53" s="101"/>
      <c r="T53" s="101"/>
      <c r="U53" s="101"/>
      <c r="V53" s="101"/>
      <c r="W53" s="101"/>
      <c r="X53" s="101"/>
      <c r="Y53" s="101"/>
      <c r="Z53" s="101"/>
    </row>
    <row r="54" ht="15.75" customHeight="1">
      <c r="A54" s="101"/>
      <c r="B54" s="101"/>
      <c r="C54" s="101"/>
      <c r="D54" s="101"/>
      <c r="E54" s="101"/>
      <c r="F54" s="101"/>
      <c r="G54" s="101"/>
      <c r="H54" s="101"/>
      <c r="I54" s="101"/>
      <c r="J54" s="101"/>
      <c r="K54" s="101"/>
      <c r="L54" s="101"/>
      <c r="M54" s="101"/>
      <c r="N54" s="101"/>
      <c r="O54" s="101"/>
      <c r="P54" s="101"/>
      <c r="Q54" s="101"/>
      <c r="R54" s="101"/>
      <c r="S54" s="101"/>
      <c r="T54" s="101"/>
      <c r="U54" s="101"/>
      <c r="V54" s="101"/>
      <c r="W54" s="101"/>
      <c r="X54" s="101"/>
      <c r="Y54" s="101"/>
      <c r="Z54" s="101"/>
    </row>
    <row r="55" ht="15.75" customHeight="1">
      <c r="A55" s="101"/>
      <c r="B55" s="101"/>
      <c r="C55" s="101"/>
      <c r="D55" s="101"/>
      <c r="E55" s="101"/>
      <c r="F55" s="101"/>
      <c r="G55" s="101"/>
      <c r="H55" s="101"/>
      <c r="I55" s="101"/>
      <c r="J55" s="101"/>
      <c r="K55" s="101"/>
      <c r="L55" s="101"/>
      <c r="M55" s="101"/>
      <c r="N55" s="101"/>
      <c r="O55" s="101"/>
      <c r="P55" s="101"/>
      <c r="Q55" s="101"/>
      <c r="R55" s="101"/>
      <c r="S55" s="101"/>
      <c r="T55" s="101"/>
      <c r="U55" s="101"/>
      <c r="V55" s="101"/>
      <c r="W55" s="101"/>
      <c r="X55" s="101"/>
      <c r="Y55" s="101"/>
      <c r="Z55" s="101"/>
    </row>
    <row r="56" ht="15.75" customHeight="1">
      <c r="A56" s="101"/>
      <c r="B56" s="101"/>
      <c r="C56" s="101"/>
      <c r="D56" s="101"/>
      <c r="E56" s="101"/>
      <c r="F56" s="101"/>
      <c r="G56" s="101"/>
      <c r="H56" s="101"/>
      <c r="I56" s="101"/>
      <c r="J56" s="101"/>
      <c r="K56" s="101"/>
      <c r="L56" s="101"/>
      <c r="M56" s="101"/>
      <c r="N56" s="101"/>
      <c r="O56" s="101"/>
      <c r="P56" s="101"/>
      <c r="Q56" s="101"/>
      <c r="R56" s="101"/>
      <c r="S56" s="101"/>
      <c r="T56" s="101"/>
      <c r="U56" s="101"/>
      <c r="V56" s="101"/>
      <c r="W56" s="101"/>
      <c r="X56" s="101"/>
      <c r="Y56" s="101"/>
      <c r="Z56" s="101"/>
    </row>
    <row r="57" ht="15.75" customHeight="1">
      <c r="A57" s="101"/>
      <c r="B57" s="101"/>
      <c r="C57" s="101"/>
      <c r="D57" s="101"/>
      <c r="E57" s="101"/>
      <c r="F57" s="101"/>
      <c r="G57" s="101"/>
      <c r="H57" s="101"/>
      <c r="I57" s="101"/>
      <c r="J57" s="101"/>
      <c r="K57" s="101"/>
      <c r="L57" s="101"/>
      <c r="M57" s="101"/>
      <c r="N57" s="101"/>
      <c r="O57" s="101"/>
      <c r="P57" s="101"/>
      <c r="Q57" s="101"/>
      <c r="R57" s="101"/>
      <c r="S57" s="101"/>
      <c r="T57" s="101"/>
      <c r="U57" s="101"/>
      <c r="V57" s="101"/>
      <c r="W57" s="101"/>
      <c r="X57" s="101"/>
      <c r="Y57" s="101"/>
      <c r="Z57" s="101"/>
    </row>
    <row r="58" ht="15.75" customHeight="1">
      <c r="A58" s="101"/>
      <c r="B58" s="101"/>
      <c r="C58" s="101"/>
      <c r="D58" s="101"/>
      <c r="E58" s="101"/>
      <c r="F58" s="101"/>
      <c r="G58" s="101"/>
      <c r="H58" s="101"/>
      <c r="I58" s="101"/>
      <c r="J58" s="101"/>
      <c r="K58" s="101"/>
      <c r="L58" s="101"/>
      <c r="M58" s="101"/>
      <c r="N58" s="101"/>
      <c r="O58" s="101"/>
      <c r="P58" s="101"/>
      <c r="Q58" s="101"/>
      <c r="R58" s="101"/>
      <c r="S58" s="101"/>
      <c r="T58" s="101"/>
      <c r="U58" s="101"/>
      <c r="V58" s="101"/>
      <c r="W58" s="101"/>
      <c r="X58" s="101"/>
      <c r="Y58" s="101"/>
      <c r="Z58" s="101"/>
    </row>
    <row r="59" ht="15.75" customHeight="1">
      <c r="A59" s="101"/>
      <c r="B59" s="101"/>
      <c r="C59" s="101"/>
      <c r="D59" s="101"/>
      <c r="E59" s="101"/>
      <c r="F59" s="101"/>
      <c r="G59" s="101"/>
      <c r="H59" s="101"/>
      <c r="I59" s="101"/>
      <c r="J59" s="101"/>
      <c r="K59" s="101"/>
      <c r="L59" s="101"/>
      <c r="M59" s="101"/>
      <c r="N59" s="101"/>
      <c r="O59" s="101"/>
      <c r="P59" s="101"/>
      <c r="Q59" s="101"/>
      <c r="R59" s="101"/>
      <c r="S59" s="101"/>
      <c r="T59" s="101"/>
      <c r="U59" s="101"/>
      <c r="V59" s="101"/>
      <c r="W59" s="101"/>
      <c r="X59" s="101"/>
      <c r="Y59" s="101"/>
      <c r="Z59" s="101"/>
    </row>
    <row r="60" ht="15.75" customHeight="1">
      <c r="A60" s="101"/>
      <c r="B60" s="101"/>
      <c r="C60" s="101"/>
      <c r="D60" s="101"/>
      <c r="E60" s="101"/>
      <c r="F60" s="101"/>
      <c r="G60" s="101"/>
      <c r="H60" s="101"/>
      <c r="I60" s="101"/>
      <c r="J60" s="101"/>
      <c r="K60" s="101"/>
      <c r="L60" s="101"/>
      <c r="M60" s="101"/>
      <c r="N60" s="101"/>
      <c r="O60" s="101"/>
      <c r="P60" s="101"/>
      <c r="Q60" s="101"/>
      <c r="R60" s="101"/>
      <c r="S60" s="101"/>
      <c r="T60" s="101"/>
      <c r="U60" s="101"/>
      <c r="V60" s="101"/>
      <c r="W60" s="101"/>
      <c r="X60" s="101"/>
      <c r="Y60" s="101"/>
      <c r="Z60" s="101"/>
    </row>
    <row r="61" ht="15.75" customHeight="1">
      <c r="A61" s="101"/>
      <c r="B61" s="101"/>
      <c r="C61" s="101"/>
      <c r="D61" s="101"/>
      <c r="E61" s="101"/>
      <c r="F61" s="101"/>
      <c r="G61" s="101"/>
      <c r="H61" s="101"/>
      <c r="I61" s="101"/>
      <c r="J61" s="101"/>
      <c r="K61" s="101"/>
      <c r="L61" s="101"/>
      <c r="M61" s="101"/>
      <c r="N61" s="101"/>
      <c r="O61" s="101"/>
      <c r="P61" s="101"/>
      <c r="Q61" s="101"/>
      <c r="R61" s="101"/>
      <c r="S61" s="101"/>
      <c r="T61" s="101"/>
      <c r="U61" s="101"/>
      <c r="V61" s="101"/>
      <c r="W61" s="101"/>
      <c r="X61" s="101"/>
      <c r="Y61" s="101"/>
      <c r="Z61" s="101"/>
    </row>
    <row r="62" ht="15.75" customHeight="1">
      <c r="A62" s="101"/>
      <c r="B62" s="101"/>
      <c r="C62" s="101"/>
      <c r="D62" s="101"/>
      <c r="E62" s="101"/>
      <c r="F62" s="101"/>
      <c r="G62" s="101"/>
      <c r="H62" s="101"/>
      <c r="I62" s="101"/>
      <c r="J62" s="101"/>
      <c r="K62" s="101"/>
      <c r="L62" s="101"/>
      <c r="M62" s="101"/>
      <c r="N62" s="101"/>
      <c r="O62" s="101"/>
      <c r="P62" s="101"/>
      <c r="Q62" s="101"/>
      <c r="R62" s="101"/>
      <c r="S62" s="101"/>
      <c r="T62" s="101"/>
      <c r="U62" s="101"/>
      <c r="V62" s="101"/>
      <c r="W62" s="101"/>
      <c r="X62" s="101"/>
      <c r="Y62" s="101"/>
      <c r="Z62" s="101"/>
    </row>
    <row r="63" ht="15.75" customHeight="1">
      <c r="A63" s="101"/>
      <c r="B63" s="101"/>
      <c r="C63" s="101"/>
      <c r="D63" s="101"/>
      <c r="E63" s="101"/>
      <c r="F63" s="101"/>
      <c r="G63" s="101"/>
      <c r="H63" s="101"/>
      <c r="I63" s="101"/>
      <c r="J63" s="101"/>
      <c r="K63" s="101"/>
      <c r="L63" s="101"/>
      <c r="M63" s="101"/>
      <c r="N63" s="101"/>
      <c r="O63" s="101"/>
      <c r="P63" s="101"/>
      <c r="Q63" s="101"/>
      <c r="R63" s="101"/>
      <c r="S63" s="101"/>
      <c r="T63" s="101"/>
      <c r="U63" s="101"/>
      <c r="V63" s="101"/>
      <c r="W63" s="101"/>
      <c r="X63" s="101"/>
      <c r="Y63" s="101"/>
      <c r="Z63" s="101"/>
    </row>
    <row r="64" ht="15.75" customHeight="1">
      <c r="A64" s="101"/>
      <c r="B64" s="101"/>
      <c r="C64" s="101"/>
      <c r="D64" s="101"/>
      <c r="E64" s="101"/>
      <c r="F64" s="101"/>
      <c r="G64" s="101"/>
      <c r="H64" s="101"/>
      <c r="I64" s="101"/>
      <c r="J64" s="101"/>
      <c r="K64" s="101"/>
      <c r="L64" s="101"/>
      <c r="M64" s="101"/>
      <c r="N64" s="101"/>
      <c r="O64" s="101"/>
      <c r="P64" s="101"/>
      <c r="Q64" s="101"/>
      <c r="R64" s="101"/>
      <c r="S64" s="101"/>
      <c r="T64" s="101"/>
      <c r="U64" s="101"/>
      <c r="V64" s="101"/>
      <c r="W64" s="101"/>
      <c r="X64" s="101"/>
      <c r="Y64" s="101"/>
      <c r="Z64" s="101"/>
    </row>
    <row r="65" ht="15.75" customHeight="1">
      <c r="A65" s="101"/>
      <c r="B65" s="101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01"/>
      <c r="T65" s="101"/>
      <c r="U65" s="101"/>
      <c r="V65" s="101"/>
      <c r="W65" s="101"/>
      <c r="X65" s="101"/>
      <c r="Y65" s="101"/>
      <c r="Z65" s="101"/>
    </row>
    <row r="66" ht="15.75" customHeight="1">
      <c r="A66" s="101"/>
      <c r="B66" s="101"/>
      <c r="C66" s="101"/>
      <c r="D66" s="101"/>
      <c r="E66" s="101"/>
      <c r="F66" s="101"/>
      <c r="G66" s="101"/>
      <c r="H66" s="101"/>
      <c r="I66" s="101"/>
      <c r="J66" s="101"/>
      <c r="K66" s="101"/>
      <c r="L66" s="101"/>
      <c r="M66" s="101"/>
      <c r="N66" s="101"/>
      <c r="O66" s="101"/>
      <c r="P66" s="101"/>
      <c r="Q66" s="101"/>
      <c r="R66" s="101"/>
      <c r="S66" s="101"/>
      <c r="T66" s="101"/>
      <c r="U66" s="101"/>
      <c r="V66" s="101"/>
      <c r="W66" s="101"/>
      <c r="X66" s="101"/>
      <c r="Y66" s="101"/>
      <c r="Z66" s="101"/>
    </row>
    <row r="67" ht="15.75" customHeight="1">
      <c r="A67" s="101"/>
      <c r="B67" s="101"/>
      <c r="C67" s="101"/>
      <c r="D67" s="101"/>
      <c r="E67" s="101"/>
      <c r="F67" s="101"/>
      <c r="G67" s="101"/>
      <c r="H67" s="101"/>
      <c r="I67" s="101"/>
      <c r="J67" s="101"/>
      <c r="K67" s="101"/>
      <c r="L67" s="101"/>
      <c r="M67" s="101"/>
      <c r="N67" s="101"/>
      <c r="O67" s="101"/>
      <c r="P67" s="101"/>
      <c r="Q67" s="101"/>
      <c r="R67" s="101"/>
      <c r="S67" s="101"/>
      <c r="T67" s="101"/>
      <c r="U67" s="101"/>
      <c r="V67" s="101"/>
      <c r="W67" s="101"/>
      <c r="X67" s="101"/>
      <c r="Y67" s="101"/>
      <c r="Z67" s="101"/>
    </row>
    <row r="68" ht="15.75" customHeight="1">
      <c r="A68" s="101"/>
      <c r="B68" s="101"/>
      <c r="C68" s="101"/>
      <c r="D68" s="101"/>
      <c r="E68" s="101"/>
      <c r="F68" s="101"/>
      <c r="G68" s="101"/>
      <c r="H68" s="101"/>
      <c r="I68" s="101"/>
      <c r="J68" s="101"/>
      <c r="K68" s="101"/>
      <c r="L68" s="101"/>
      <c r="M68" s="101"/>
      <c r="N68" s="101"/>
      <c r="O68" s="101"/>
      <c r="P68" s="101"/>
      <c r="Q68" s="101"/>
      <c r="R68" s="101"/>
      <c r="S68" s="101"/>
      <c r="T68" s="101"/>
      <c r="U68" s="101"/>
      <c r="V68" s="101"/>
      <c r="W68" s="101"/>
      <c r="X68" s="101"/>
      <c r="Y68" s="101"/>
      <c r="Z68" s="101"/>
    </row>
    <row r="69" ht="15.75" customHeight="1">
      <c r="A69" s="101"/>
      <c r="B69" s="101"/>
      <c r="C69" s="101"/>
      <c r="D69" s="101"/>
      <c r="E69" s="101"/>
      <c r="F69" s="101"/>
      <c r="G69" s="101"/>
      <c r="H69" s="101"/>
      <c r="I69" s="101"/>
      <c r="J69" s="101"/>
      <c r="K69" s="101"/>
      <c r="L69" s="101"/>
      <c r="M69" s="101"/>
      <c r="N69" s="101"/>
      <c r="O69" s="101"/>
      <c r="P69" s="101"/>
      <c r="Q69" s="101"/>
      <c r="R69" s="101"/>
      <c r="S69" s="101"/>
      <c r="T69" s="101"/>
      <c r="U69" s="101"/>
      <c r="V69" s="101"/>
      <c r="W69" s="101"/>
      <c r="X69" s="101"/>
      <c r="Y69" s="101"/>
      <c r="Z69" s="101"/>
    </row>
    <row r="70" ht="15.75" customHeight="1">
      <c r="A70" s="101"/>
      <c r="B70" s="101"/>
      <c r="C70" s="101"/>
      <c r="D70" s="101"/>
      <c r="E70" s="101"/>
      <c r="F70" s="101"/>
      <c r="G70" s="101"/>
      <c r="H70" s="101"/>
      <c r="I70" s="101"/>
      <c r="J70" s="101"/>
      <c r="K70" s="101"/>
      <c r="L70" s="101"/>
      <c r="M70" s="101"/>
      <c r="N70" s="101"/>
      <c r="O70" s="101"/>
      <c r="P70" s="101"/>
      <c r="Q70" s="101"/>
      <c r="R70" s="101"/>
      <c r="S70" s="101"/>
      <c r="T70" s="101"/>
      <c r="U70" s="101"/>
      <c r="V70" s="101"/>
      <c r="W70" s="101"/>
      <c r="X70" s="101"/>
      <c r="Y70" s="101"/>
      <c r="Z70" s="101"/>
    </row>
    <row r="71" ht="15.75" customHeight="1">
      <c r="A71" s="101"/>
      <c r="B71" s="101"/>
      <c r="C71" s="101"/>
      <c r="D71" s="101"/>
      <c r="E71" s="101"/>
      <c r="F71" s="101"/>
      <c r="G71" s="101"/>
      <c r="H71" s="101"/>
      <c r="I71" s="101"/>
      <c r="J71" s="101"/>
      <c r="K71" s="101"/>
      <c r="L71" s="101"/>
      <c r="M71" s="101"/>
      <c r="N71" s="101"/>
      <c r="O71" s="101"/>
      <c r="P71" s="101"/>
      <c r="Q71" s="101"/>
      <c r="R71" s="101"/>
      <c r="S71" s="101"/>
      <c r="T71" s="101"/>
      <c r="U71" s="101"/>
      <c r="V71" s="101"/>
      <c r="W71" s="101"/>
      <c r="X71" s="101"/>
      <c r="Y71" s="101"/>
      <c r="Z71" s="101"/>
    </row>
    <row r="72" ht="15.75" customHeight="1">
      <c r="A72" s="101"/>
      <c r="B72" s="101"/>
      <c r="C72" s="101"/>
      <c r="D72" s="101"/>
      <c r="E72" s="101"/>
      <c r="F72" s="101"/>
      <c r="G72" s="101"/>
      <c r="H72" s="101"/>
      <c r="I72" s="101"/>
      <c r="J72" s="101"/>
      <c r="K72" s="101"/>
      <c r="L72" s="101"/>
      <c r="M72" s="101"/>
      <c r="N72" s="101"/>
      <c r="O72" s="101"/>
      <c r="P72" s="101"/>
      <c r="Q72" s="101"/>
      <c r="R72" s="101"/>
      <c r="S72" s="101"/>
      <c r="T72" s="101"/>
      <c r="U72" s="101"/>
      <c r="V72" s="101"/>
      <c r="W72" s="101"/>
      <c r="X72" s="101"/>
      <c r="Y72" s="101"/>
      <c r="Z72" s="101"/>
    </row>
    <row r="73" ht="15.75" customHeight="1">
      <c r="A73" s="101"/>
      <c r="B73" s="101"/>
      <c r="C73" s="101"/>
      <c r="D73" s="101"/>
      <c r="E73" s="101"/>
      <c r="F73" s="101"/>
      <c r="G73" s="101"/>
      <c r="H73" s="101"/>
      <c r="I73" s="101"/>
      <c r="J73" s="101"/>
      <c r="K73" s="101"/>
      <c r="L73" s="101"/>
      <c r="M73" s="101"/>
      <c r="N73" s="101"/>
      <c r="O73" s="101"/>
      <c r="P73" s="101"/>
      <c r="Q73" s="101"/>
      <c r="R73" s="101"/>
      <c r="S73" s="101"/>
      <c r="T73" s="101"/>
      <c r="U73" s="101"/>
      <c r="V73" s="101"/>
      <c r="W73" s="101"/>
      <c r="X73" s="101"/>
      <c r="Y73" s="101"/>
      <c r="Z73" s="101"/>
    </row>
    <row r="74" ht="15.75" customHeight="1">
      <c r="A74" s="101"/>
      <c r="B74" s="101"/>
      <c r="C74" s="101"/>
      <c r="D74" s="101"/>
      <c r="E74" s="101"/>
      <c r="F74" s="101"/>
      <c r="G74" s="101"/>
      <c r="H74" s="101"/>
      <c r="I74" s="101"/>
      <c r="J74" s="101"/>
      <c r="K74" s="101"/>
      <c r="L74" s="101"/>
      <c r="M74" s="101"/>
      <c r="N74" s="101"/>
      <c r="O74" s="101"/>
      <c r="P74" s="101"/>
      <c r="Q74" s="101"/>
      <c r="R74" s="101"/>
      <c r="S74" s="101"/>
      <c r="T74" s="101"/>
      <c r="U74" s="101"/>
      <c r="V74" s="101"/>
      <c r="W74" s="101"/>
      <c r="X74" s="101"/>
      <c r="Y74" s="101"/>
      <c r="Z74" s="101"/>
    </row>
    <row r="75" ht="15.75" customHeight="1">
      <c r="A75" s="101"/>
      <c r="B75" s="101"/>
      <c r="C75" s="101"/>
      <c r="D75" s="101"/>
      <c r="E75" s="101"/>
      <c r="F75" s="101"/>
      <c r="G75" s="101"/>
      <c r="H75" s="101"/>
      <c r="I75" s="101"/>
      <c r="J75" s="101"/>
      <c r="K75" s="101"/>
      <c r="L75" s="101"/>
      <c r="M75" s="101"/>
      <c r="N75" s="101"/>
      <c r="O75" s="101"/>
      <c r="P75" s="101"/>
      <c r="Q75" s="101"/>
      <c r="R75" s="101"/>
      <c r="S75" s="101"/>
      <c r="T75" s="101"/>
      <c r="U75" s="101"/>
      <c r="V75" s="101"/>
      <c r="W75" s="101"/>
      <c r="X75" s="101"/>
      <c r="Y75" s="101"/>
      <c r="Z75" s="101"/>
    </row>
    <row r="76" ht="15.75" customHeight="1">
      <c r="A76" s="101"/>
      <c r="B76" s="101"/>
      <c r="C76" s="101"/>
      <c r="D76" s="101"/>
      <c r="E76" s="101"/>
      <c r="F76" s="101"/>
      <c r="G76" s="101"/>
      <c r="H76" s="101"/>
      <c r="I76" s="101"/>
      <c r="J76" s="101"/>
      <c r="K76" s="101"/>
      <c r="L76" s="101"/>
      <c r="M76" s="101"/>
      <c r="N76" s="101"/>
      <c r="O76" s="101"/>
      <c r="P76" s="101"/>
      <c r="Q76" s="101"/>
      <c r="R76" s="101"/>
      <c r="S76" s="101"/>
      <c r="T76" s="101"/>
      <c r="U76" s="101"/>
      <c r="V76" s="101"/>
      <c r="W76" s="101"/>
      <c r="X76" s="101"/>
      <c r="Y76" s="101"/>
      <c r="Z76" s="101"/>
    </row>
    <row r="77" ht="15.75" customHeight="1">
      <c r="A77" s="101"/>
      <c r="B77" s="101"/>
      <c r="C77" s="101"/>
      <c r="D77" s="101"/>
      <c r="E77" s="101"/>
      <c r="F77" s="101"/>
      <c r="G77" s="101"/>
      <c r="H77" s="101"/>
      <c r="I77" s="101"/>
      <c r="J77" s="101"/>
      <c r="K77" s="101"/>
      <c r="L77" s="101"/>
      <c r="M77" s="101"/>
      <c r="N77" s="101"/>
      <c r="O77" s="101"/>
      <c r="P77" s="101"/>
      <c r="Q77" s="101"/>
      <c r="R77" s="101"/>
      <c r="S77" s="101"/>
      <c r="T77" s="101"/>
      <c r="U77" s="101"/>
      <c r="V77" s="101"/>
      <c r="W77" s="101"/>
      <c r="X77" s="101"/>
      <c r="Y77" s="101"/>
      <c r="Z77" s="101"/>
    </row>
    <row r="78" ht="15.75" customHeight="1">
      <c r="A78" s="101"/>
      <c r="B78" s="101"/>
      <c r="C78" s="101"/>
      <c r="D78" s="101"/>
      <c r="E78" s="101"/>
      <c r="F78" s="101"/>
      <c r="G78" s="101"/>
      <c r="H78" s="101"/>
      <c r="I78" s="101"/>
      <c r="J78" s="101"/>
      <c r="K78" s="101"/>
      <c r="L78" s="101"/>
      <c r="M78" s="101"/>
      <c r="N78" s="101"/>
      <c r="O78" s="101"/>
      <c r="P78" s="101"/>
      <c r="Q78" s="101"/>
      <c r="R78" s="101"/>
      <c r="S78" s="101"/>
      <c r="T78" s="101"/>
      <c r="U78" s="101"/>
      <c r="V78" s="101"/>
      <c r="W78" s="101"/>
      <c r="X78" s="101"/>
      <c r="Y78" s="101"/>
      <c r="Z78" s="101"/>
    </row>
    <row r="79" ht="15.75" customHeight="1">
      <c r="A79" s="101"/>
      <c r="B79" s="101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01"/>
      <c r="T79" s="101"/>
      <c r="U79" s="101"/>
      <c r="V79" s="101"/>
      <c r="W79" s="101"/>
      <c r="X79" s="101"/>
      <c r="Y79" s="101"/>
      <c r="Z79" s="101"/>
    </row>
    <row r="80" ht="15.75" customHeight="1">
      <c r="A80" s="101"/>
      <c r="B80" s="101"/>
      <c r="C80" s="101"/>
      <c r="D80" s="101"/>
      <c r="E80" s="101"/>
      <c r="F80" s="101"/>
      <c r="G80" s="101"/>
      <c r="H80" s="101"/>
      <c r="I80" s="101"/>
      <c r="J80" s="101"/>
      <c r="K80" s="101"/>
      <c r="L80" s="101"/>
      <c r="M80" s="101"/>
      <c r="N80" s="101"/>
      <c r="O80" s="101"/>
      <c r="P80" s="101"/>
      <c r="Q80" s="101"/>
      <c r="R80" s="101"/>
      <c r="S80" s="101"/>
      <c r="T80" s="101"/>
      <c r="U80" s="101"/>
      <c r="V80" s="101"/>
      <c r="W80" s="101"/>
      <c r="X80" s="101"/>
      <c r="Y80" s="101"/>
      <c r="Z80" s="101"/>
    </row>
    <row r="81" ht="15.75" customHeight="1">
      <c r="A81" s="101"/>
      <c r="B81" s="101"/>
      <c r="C81" s="101"/>
      <c r="D81" s="101"/>
      <c r="E81" s="101"/>
      <c r="F81" s="101"/>
      <c r="G81" s="101"/>
      <c r="H81" s="101"/>
      <c r="I81" s="101"/>
      <c r="J81" s="101"/>
      <c r="K81" s="101"/>
      <c r="L81" s="101"/>
      <c r="M81" s="101"/>
      <c r="N81" s="101"/>
      <c r="O81" s="101"/>
      <c r="P81" s="101"/>
      <c r="Q81" s="101"/>
      <c r="R81" s="101"/>
      <c r="S81" s="101"/>
      <c r="T81" s="101"/>
      <c r="U81" s="101"/>
      <c r="V81" s="101"/>
      <c r="W81" s="101"/>
      <c r="X81" s="101"/>
      <c r="Y81" s="101"/>
      <c r="Z81" s="101"/>
    </row>
    <row r="82" ht="15.75" customHeight="1">
      <c r="A82" s="101"/>
      <c r="B82" s="101"/>
      <c r="C82" s="101"/>
      <c r="D82" s="101"/>
      <c r="E82" s="101"/>
      <c r="F82" s="101"/>
      <c r="G82" s="101"/>
      <c r="H82" s="101"/>
      <c r="I82" s="101"/>
      <c r="J82" s="101"/>
      <c r="K82" s="101"/>
      <c r="L82" s="101"/>
      <c r="M82" s="101"/>
      <c r="N82" s="101"/>
      <c r="O82" s="101"/>
      <c r="P82" s="101"/>
      <c r="Q82" s="101"/>
      <c r="R82" s="101"/>
      <c r="S82" s="101"/>
      <c r="T82" s="101"/>
      <c r="U82" s="101"/>
      <c r="V82" s="101"/>
      <c r="W82" s="101"/>
      <c r="X82" s="101"/>
      <c r="Y82" s="101"/>
      <c r="Z82" s="101"/>
    </row>
    <row r="83" ht="15.75" customHeight="1">
      <c r="A83" s="101"/>
      <c r="B83" s="101"/>
      <c r="C83" s="101"/>
      <c r="D83" s="101"/>
      <c r="E83" s="101"/>
      <c r="F83" s="101"/>
      <c r="G83" s="101"/>
      <c r="H83" s="101"/>
      <c r="I83" s="101"/>
      <c r="J83" s="101"/>
      <c r="K83" s="101"/>
      <c r="L83" s="101"/>
      <c r="M83" s="101"/>
      <c r="N83" s="101"/>
      <c r="O83" s="101"/>
      <c r="P83" s="101"/>
      <c r="Q83" s="101"/>
      <c r="R83" s="101"/>
      <c r="S83" s="101"/>
      <c r="T83" s="101"/>
      <c r="U83" s="101"/>
      <c r="V83" s="101"/>
      <c r="W83" s="101"/>
      <c r="X83" s="101"/>
      <c r="Y83" s="101"/>
      <c r="Z83" s="101"/>
    </row>
    <row r="84" ht="15.75" customHeight="1">
      <c r="A84" s="101"/>
      <c r="B84" s="101"/>
      <c r="C84" s="101"/>
      <c r="D84" s="101"/>
      <c r="E84" s="101"/>
      <c r="F84" s="101"/>
      <c r="G84" s="101"/>
      <c r="H84" s="101"/>
      <c r="I84" s="101"/>
      <c r="J84" s="101"/>
      <c r="K84" s="101"/>
      <c r="L84" s="101"/>
      <c r="M84" s="101"/>
      <c r="N84" s="101"/>
      <c r="O84" s="101"/>
      <c r="P84" s="101"/>
      <c r="Q84" s="101"/>
      <c r="R84" s="101"/>
      <c r="S84" s="101"/>
      <c r="T84" s="101"/>
      <c r="U84" s="101"/>
      <c r="V84" s="101"/>
      <c r="W84" s="101"/>
      <c r="X84" s="101"/>
      <c r="Y84" s="101"/>
      <c r="Z84" s="101"/>
    </row>
    <row r="85" ht="15.75" customHeight="1">
      <c r="A85" s="101"/>
      <c r="B85" s="101"/>
      <c r="C85" s="101"/>
      <c r="D85" s="101"/>
      <c r="E85" s="101"/>
      <c r="F85" s="101"/>
      <c r="G85" s="101"/>
      <c r="H85" s="101"/>
      <c r="I85" s="101"/>
      <c r="J85" s="101"/>
      <c r="K85" s="101"/>
      <c r="L85" s="101"/>
      <c r="M85" s="101"/>
      <c r="N85" s="101"/>
      <c r="O85" s="101"/>
      <c r="P85" s="101"/>
      <c r="Q85" s="101"/>
      <c r="R85" s="101"/>
      <c r="S85" s="101"/>
      <c r="T85" s="101"/>
      <c r="U85" s="101"/>
      <c r="V85" s="101"/>
      <c r="W85" s="101"/>
      <c r="X85" s="101"/>
      <c r="Y85" s="101"/>
      <c r="Z85" s="101"/>
    </row>
    <row r="86" ht="15.75" customHeight="1">
      <c r="A86" s="101"/>
      <c r="B86" s="101"/>
      <c r="C86" s="101"/>
      <c r="D86" s="101"/>
      <c r="E86" s="101"/>
      <c r="F86" s="101"/>
      <c r="G86" s="101"/>
      <c r="H86" s="101"/>
      <c r="I86" s="101"/>
      <c r="J86" s="101"/>
      <c r="K86" s="101"/>
      <c r="L86" s="101"/>
      <c r="M86" s="101"/>
      <c r="N86" s="101"/>
      <c r="O86" s="101"/>
      <c r="P86" s="101"/>
      <c r="Q86" s="101"/>
      <c r="R86" s="101"/>
      <c r="S86" s="101"/>
      <c r="T86" s="101"/>
      <c r="U86" s="101"/>
      <c r="V86" s="101"/>
      <c r="W86" s="101"/>
      <c r="X86" s="101"/>
      <c r="Y86" s="101"/>
      <c r="Z86" s="101"/>
    </row>
    <row r="87" ht="15.75" customHeight="1">
      <c r="A87" s="101"/>
      <c r="B87" s="101"/>
      <c r="C87" s="101"/>
      <c r="D87" s="101"/>
      <c r="E87" s="101"/>
      <c r="F87" s="101"/>
      <c r="G87" s="101"/>
      <c r="H87" s="101"/>
      <c r="I87" s="101"/>
      <c r="J87" s="101"/>
      <c r="K87" s="101"/>
      <c r="L87" s="101"/>
      <c r="M87" s="101"/>
      <c r="N87" s="101"/>
      <c r="O87" s="101"/>
      <c r="P87" s="101"/>
      <c r="Q87" s="101"/>
      <c r="R87" s="101"/>
      <c r="S87" s="101"/>
      <c r="T87" s="101"/>
      <c r="U87" s="101"/>
      <c r="V87" s="101"/>
      <c r="W87" s="101"/>
      <c r="X87" s="101"/>
      <c r="Y87" s="101"/>
      <c r="Z87" s="101"/>
    </row>
    <row r="88" ht="15.75" customHeight="1">
      <c r="A88" s="101"/>
      <c r="B88" s="101"/>
      <c r="C88" s="101"/>
      <c r="D88" s="101"/>
      <c r="E88" s="101"/>
      <c r="F88" s="101"/>
      <c r="G88" s="101"/>
      <c r="H88" s="101"/>
      <c r="I88" s="101"/>
      <c r="J88" s="101"/>
      <c r="K88" s="101"/>
      <c r="L88" s="101"/>
      <c r="M88" s="101"/>
      <c r="N88" s="101"/>
      <c r="O88" s="101"/>
      <c r="P88" s="101"/>
      <c r="Q88" s="101"/>
      <c r="R88" s="101"/>
      <c r="S88" s="101"/>
      <c r="T88" s="101"/>
      <c r="U88" s="101"/>
      <c r="V88" s="101"/>
      <c r="W88" s="101"/>
      <c r="X88" s="101"/>
      <c r="Y88" s="101"/>
      <c r="Z88" s="101"/>
    </row>
    <row r="89" ht="15.75" customHeight="1">
      <c r="A89" s="101"/>
      <c r="B89" s="101"/>
      <c r="C89" s="101"/>
      <c r="D89" s="101"/>
      <c r="E89" s="101"/>
      <c r="F89" s="101"/>
      <c r="G89" s="101"/>
      <c r="H89" s="101"/>
      <c r="I89" s="101"/>
      <c r="J89" s="101"/>
      <c r="K89" s="101"/>
      <c r="L89" s="101"/>
      <c r="M89" s="101"/>
      <c r="N89" s="101"/>
      <c r="O89" s="101"/>
      <c r="P89" s="101"/>
      <c r="Q89" s="101"/>
      <c r="R89" s="101"/>
      <c r="S89" s="101"/>
      <c r="T89" s="101"/>
      <c r="U89" s="101"/>
      <c r="V89" s="101"/>
      <c r="W89" s="101"/>
      <c r="X89" s="101"/>
      <c r="Y89" s="101"/>
      <c r="Z89" s="101"/>
    </row>
    <row r="90" ht="15.75" customHeight="1">
      <c r="A90" s="101"/>
      <c r="B90" s="101"/>
      <c r="C90" s="101"/>
      <c r="D90" s="101"/>
      <c r="E90" s="101"/>
      <c r="F90" s="101"/>
      <c r="G90" s="101"/>
      <c r="H90" s="101"/>
      <c r="I90" s="101"/>
      <c r="J90" s="101"/>
      <c r="K90" s="101"/>
      <c r="L90" s="101"/>
      <c r="M90" s="101"/>
      <c r="N90" s="101"/>
      <c r="O90" s="101"/>
      <c r="P90" s="101"/>
      <c r="Q90" s="101"/>
      <c r="R90" s="101"/>
      <c r="S90" s="101"/>
      <c r="T90" s="101"/>
      <c r="U90" s="101"/>
      <c r="V90" s="101"/>
      <c r="W90" s="101"/>
      <c r="X90" s="101"/>
      <c r="Y90" s="101"/>
      <c r="Z90" s="101"/>
    </row>
    <row r="91" ht="15.75" customHeight="1">
      <c r="A91" s="101"/>
      <c r="B91" s="101"/>
      <c r="C91" s="101"/>
      <c r="D91" s="101"/>
      <c r="E91" s="101"/>
      <c r="F91" s="101"/>
      <c r="G91" s="101"/>
      <c r="H91" s="101"/>
      <c r="I91" s="101"/>
      <c r="J91" s="101"/>
      <c r="K91" s="101"/>
      <c r="L91" s="101"/>
      <c r="M91" s="101"/>
      <c r="N91" s="101"/>
      <c r="O91" s="101"/>
      <c r="P91" s="101"/>
      <c r="Q91" s="101"/>
      <c r="R91" s="101"/>
      <c r="S91" s="101"/>
      <c r="T91" s="101"/>
      <c r="U91" s="101"/>
      <c r="V91" s="101"/>
      <c r="W91" s="101"/>
      <c r="X91" s="101"/>
      <c r="Y91" s="101"/>
      <c r="Z91" s="101"/>
    </row>
    <row r="92" ht="15.75" customHeight="1">
      <c r="A92" s="101"/>
      <c r="B92" s="101"/>
      <c r="C92" s="101"/>
      <c r="D92" s="101"/>
      <c r="E92" s="101"/>
      <c r="F92" s="101"/>
      <c r="G92" s="101"/>
      <c r="H92" s="101"/>
      <c r="I92" s="101"/>
      <c r="J92" s="101"/>
      <c r="K92" s="101"/>
      <c r="L92" s="101"/>
      <c r="M92" s="101"/>
      <c r="N92" s="101"/>
      <c r="O92" s="101"/>
      <c r="P92" s="101"/>
      <c r="Q92" s="101"/>
      <c r="R92" s="101"/>
      <c r="S92" s="101"/>
      <c r="T92" s="101"/>
      <c r="U92" s="101"/>
      <c r="V92" s="101"/>
      <c r="W92" s="101"/>
      <c r="X92" s="101"/>
      <c r="Y92" s="101"/>
      <c r="Z92" s="101"/>
    </row>
    <row r="93" ht="15.75" customHeight="1">
      <c r="A93" s="101"/>
      <c r="B93" s="101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01"/>
      <c r="T93" s="101"/>
      <c r="U93" s="101"/>
      <c r="V93" s="101"/>
      <c r="W93" s="101"/>
      <c r="X93" s="101"/>
      <c r="Y93" s="101"/>
      <c r="Z93" s="101"/>
    </row>
    <row r="94" ht="15.75" customHeight="1">
      <c r="A94" s="101"/>
      <c r="B94" s="101"/>
      <c r="C94" s="101"/>
      <c r="D94" s="101"/>
      <c r="E94" s="101"/>
      <c r="F94" s="101"/>
      <c r="G94" s="101"/>
      <c r="H94" s="101"/>
      <c r="I94" s="101"/>
      <c r="J94" s="101"/>
      <c r="K94" s="101"/>
      <c r="L94" s="101"/>
      <c r="M94" s="101"/>
      <c r="N94" s="101"/>
      <c r="O94" s="101"/>
      <c r="P94" s="101"/>
      <c r="Q94" s="101"/>
      <c r="R94" s="101"/>
      <c r="S94" s="101"/>
      <c r="T94" s="101"/>
      <c r="U94" s="101"/>
      <c r="V94" s="101"/>
      <c r="W94" s="101"/>
      <c r="X94" s="101"/>
      <c r="Y94" s="101"/>
      <c r="Z94" s="101"/>
    </row>
    <row r="95" ht="15.75" customHeight="1">
      <c r="A95" s="101"/>
      <c r="B95" s="101"/>
      <c r="C95" s="101"/>
      <c r="D95" s="101"/>
      <c r="E95" s="101"/>
      <c r="F95" s="101"/>
      <c r="G95" s="101"/>
      <c r="H95" s="101"/>
      <c r="I95" s="101"/>
      <c r="J95" s="101"/>
      <c r="K95" s="101"/>
      <c r="L95" s="101"/>
      <c r="M95" s="101"/>
      <c r="N95" s="101"/>
      <c r="O95" s="101"/>
      <c r="P95" s="101"/>
      <c r="Q95" s="101"/>
      <c r="R95" s="101"/>
      <c r="S95" s="101"/>
      <c r="T95" s="101"/>
      <c r="U95" s="101"/>
      <c r="V95" s="101"/>
      <c r="W95" s="101"/>
      <c r="X95" s="101"/>
      <c r="Y95" s="101"/>
      <c r="Z95" s="101"/>
    </row>
    <row r="96" ht="15.75" customHeight="1">
      <c r="A96" s="101"/>
      <c r="B96" s="101"/>
      <c r="C96" s="101"/>
      <c r="D96" s="101"/>
      <c r="E96" s="101"/>
      <c r="F96" s="101"/>
      <c r="G96" s="101"/>
      <c r="H96" s="101"/>
      <c r="I96" s="101"/>
      <c r="J96" s="101"/>
      <c r="K96" s="101"/>
      <c r="L96" s="101"/>
      <c r="M96" s="101"/>
      <c r="N96" s="101"/>
      <c r="O96" s="101"/>
      <c r="P96" s="101"/>
      <c r="Q96" s="101"/>
      <c r="R96" s="101"/>
      <c r="S96" s="101"/>
      <c r="T96" s="101"/>
      <c r="U96" s="101"/>
      <c r="V96" s="101"/>
      <c r="W96" s="101"/>
      <c r="X96" s="101"/>
      <c r="Y96" s="101"/>
      <c r="Z96" s="101"/>
    </row>
    <row r="97" ht="15.75" customHeight="1">
      <c r="A97" s="101"/>
      <c r="B97" s="101"/>
      <c r="C97" s="101"/>
      <c r="D97" s="101"/>
      <c r="E97" s="101"/>
      <c r="F97" s="101"/>
      <c r="G97" s="101"/>
      <c r="H97" s="101"/>
      <c r="I97" s="101"/>
      <c r="J97" s="101"/>
      <c r="K97" s="101"/>
      <c r="L97" s="101"/>
      <c r="M97" s="101"/>
      <c r="N97" s="101"/>
      <c r="O97" s="101"/>
      <c r="P97" s="101"/>
      <c r="Q97" s="101"/>
      <c r="R97" s="101"/>
      <c r="S97" s="101"/>
      <c r="T97" s="101"/>
      <c r="U97" s="101"/>
      <c r="V97" s="101"/>
      <c r="W97" s="101"/>
      <c r="X97" s="101"/>
      <c r="Y97" s="101"/>
      <c r="Z97" s="101"/>
    </row>
    <row r="98" ht="15.75" customHeight="1">
      <c r="A98" s="101"/>
      <c r="B98" s="101"/>
      <c r="C98" s="101"/>
      <c r="D98" s="101"/>
      <c r="E98" s="101"/>
      <c r="F98" s="101"/>
      <c r="G98" s="101"/>
      <c r="H98" s="101"/>
      <c r="I98" s="101"/>
      <c r="J98" s="101"/>
      <c r="K98" s="101"/>
      <c r="L98" s="101"/>
      <c r="M98" s="101"/>
      <c r="N98" s="101"/>
      <c r="O98" s="101"/>
      <c r="P98" s="101"/>
      <c r="Q98" s="101"/>
      <c r="R98" s="101"/>
      <c r="S98" s="101"/>
      <c r="T98" s="101"/>
      <c r="U98" s="101"/>
      <c r="V98" s="101"/>
      <c r="W98" s="101"/>
      <c r="X98" s="101"/>
      <c r="Y98" s="101"/>
      <c r="Z98" s="101"/>
    </row>
    <row r="99" ht="15.75" customHeight="1">
      <c r="A99" s="101"/>
      <c r="B99" s="101"/>
      <c r="C99" s="101"/>
      <c r="D99" s="101"/>
      <c r="E99" s="101"/>
      <c r="F99" s="101"/>
      <c r="G99" s="101"/>
      <c r="H99" s="101"/>
      <c r="I99" s="101"/>
      <c r="J99" s="101"/>
      <c r="K99" s="101"/>
      <c r="L99" s="101"/>
      <c r="M99" s="101"/>
      <c r="N99" s="101"/>
      <c r="O99" s="101"/>
      <c r="P99" s="101"/>
      <c r="Q99" s="101"/>
      <c r="R99" s="101"/>
      <c r="S99" s="101"/>
      <c r="T99" s="101"/>
      <c r="U99" s="101"/>
      <c r="V99" s="101"/>
      <c r="W99" s="101"/>
      <c r="X99" s="101"/>
      <c r="Y99" s="101"/>
      <c r="Z99" s="101"/>
    </row>
    <row r="100" ht="15.75" customHeight="1">
      <c r="A100" s="101"/>
      <c r="B100" s="101"/>
      <c r="C100" s="101"/>
      <c r="D100" s="101"/>
      <c r="E100" s="101"/>
      <c r="F100" s="101"/>
      <c r="G100" s="101"/>
      <c r="H100" s="101"/>
      <c r="I100" s="101"/>
      <c r="J100" s="101"/>
      <c r="K100" s="101"/>
      <c r="L100" s="101"/>
      <c r="M100" s="101"/>
      <c r="N100" s="101"/>
      <c r="O100" s="101"/>
      <c r="P100" s="101"/>
      <c r="Q100" s="101"/>
      <c r="R100" s="101"/>
      <c r="S100" s="101"/>
      <c r="T100" s="101"/>
      <c r="U100" s="101"/>
      <c r="V100" s="101"/>
      <c r="W100" s="101"/>
      <c r="X100" s="101"/>
      <c r="Y100" s="101"/>
      <c r="Z100" s="101"/>
    </row>
    <row r="101" ht="15.75" customHeight="1">
      <c r="A101" s="101"/>
      <c r="B101" s="101"/>
      <c r="C101" s="101"/>
      <c r="D101" s="101"/>
      <c r="E101" s="101"/>
      <c r="F101" s="101"/>
      <c r="G101" s="101"/>
      <c r="H101" s="101"/>
      <c r="I101" s="101"/>
      <c r="J101" s="101"/>
      <c r="K101" s="101"/>
      <c r="L101" s="101"/>
      <c r="M101" s="101"/>
      <c r="N101" s="101"/>
      <c r="O101" s="101"/>
      <c r="P101" s="101"/>
      <c r="Q101" s="101"/>
      <c r="R101" s="101"/>
      <c r="S101" s="101"/>
      <c r="T101" s="101"/>
      <c r="U101" s="101"/>
      <c r="V101" s="101"/>
      <c r="W101" s="101"/>
      <c r="X101" s="101"/>
      <c r="Y101" s="101"/>
      <c r="Z101" s="101"/>
    </row>
    <row r="102" ht="15.75" customHeight="1">
      <c r="A102" s="101"/>
      <c r="B102" s="101"/>
      <c r="C102" s="101"/>
      <c r="D102" s="101"/>
      <c r="E102" s="101"/>
      <c r="F102" s="101"/>
      <c r="G102" s="101"/>
      <c r="H102" s="101"/>
      <c r="I102" s="101"/>
      <c r="J102" s="101"/>
      <c r="K102" s="101"/>
      <c r="L102" s="101"/>
      <c r="M102" s="101"/>
      <c r="N102" s="101"/>
      <c r="O102" s="101"/>
      <c r="P102" s="101"/>
      <c r="Q102" s="101"/>
      <c r="R102" s="101"/>
      <c r="S102" s="101"/>
      <c r="T102" s="101"/>
      <c r="U102" s="101"/>
      <c r="V102" s="101"/>
      <c r="W102" s="101"/>
      <c r="X102" s="101"/>
      <c r="Y102" s="101"/>
      <c r="Z102" s="101"/>
    </row>
    <row r="103" ht="15.75" customHeight="1">
      <c r="A103" s="101"/>
      <c r="B103" s="101"/>
      <c r="C103" s="101"/>
      <c r="D103" s="101"/>
      <c r="E103" s="101"/>
      <c r="F103" s="101"/>
      <c r="G103" s="101"/>
      <c r="H103" s="101"/>
      <c r="I103" s="101"/>
      <c r="J103" s="101"/>
      <c r="K103" s="101"/>
      <c r="L103" s="101"/>
      <c r="M103" s="101"/>
      <c r="N103" s="101"/>
      <c r="O103" s="101"/>
      <c r="P103" s="101"/>
      <c r="Q103" s="101"/>
      <c r="R103" s="101"/>
      <c r="S103" s="101"/>
      <c r="T103" s="101"/>
      <c r="U103" s="101"/>
      <c r="V103" s="101"/>
      <c r="W103" s="101"/>
      <c r="X103" s="101"/>
      <c r="Y103" s="101"/>
      <c r="Z103" s="101"/>
    </row>
    <row r="104" ht="15.75" customHeight="1">
      <c r="A104" s="101"/>
      <c r="B104" s="101"/>
      <c r="C104" s="101"/>
      <c r="D104" s="101"/>
      <c r="E104" s="101"/>
      <c r="F104" s="101"/>
      <c r="G104" s="101"/>
      <c r="H104" s="101"/>
      <c r="I104" s="101"/>
      <c r="J104" s="101"/>
      <c r="K104" s="101"/>
      <c r="L104" s="101"/>
      <c r="M104" s="101"/>
      <c r="N104" s="101"/>
      <c r="O104" s="101"/>
      <c r="P104" s="101"/>
      <c r="Q104" s="101"/>
      <c r="R104" s="101"/>
      <c r="S104" s="101"/>
      <c r="T104" s="101"/>
      <c r="U104" s="101"/>
      <c r="V104" s="101"/>
      <c r="W104" s="101"/>
      <c r="X104" s="101"/>
      <c r="Y104" s="101"/>
      <c r="Z104" s="101"/>
    </row>
    <row r="105" ht="15.75" customHeight="1">
      <c r="A105" s="101"/>
      <c r="B105" s="101"/>
      <c r="C105" s="101"/>
      <c r="D105" s="101"/>
      <c r="E105" s="101"/>
      <c r="F105" s="101"/>
      <c r="G105" s="101"/>
      <c r="H105" s="101"/>
      <c r="I105" s="101"/>
      <c r="J105" s="101"/>
      <c r="K105" s="101"/>
      <c r="L105" s="101"/>
      <c r="M105" s="101"/>
      <c r="N105" s="101"/>
      <c r="O105" s="101"/>
      <c r="P105" s="101"/>
      <c r="Q105" s="101"/>
      <c r="R105" s="101"/>
      <c r="S105" s="101"/>
      <c r="T105" s="101"/>
      <c r="U105" s="101"/>
      <c r="V105" s="101"/>
      <c r="W105" s="101"/>
      <c r="X105" s="101"/>
      <c r="Y105" s="101"/>
      <c r="Z105" s="101"/>
    </row>
    <row r="106" ht="15.75" customHeight="1">
      <c r="A106" s="101"/>
      <c r="B106" s="101"/>
      <c r="C106" s="101"/>
      <c r="D106" s="101"/>
      <c r="E106" s="101"/>
      <c r="F106" s="101"/>
      <c r="G106" s="101"/>
      <c r="H106" s="101"/>
      <c r="I106" s="101"/>
      <c r="J106" s="101"/>
      <c r="K106" s="101"/>
      <c r="L106" s="101"/>
      <c r="M106" s="101"/>
      <c r="N106" s="101"/>
      <c r="O106" s="101"/>
      <c r="P106" s="101"/>
      <c r="Q106" s="101"/>
      <c r="R106" s="101"/>
      <c r="S106" s="101"/>
      <c r="T106" s="101"/>
      <c r="U106" s="101"/>
      <c r="V106" s="101"/>
      <c r="W106" s="101"/>
      <c r="X106" s="101"/>
      <c r="Y106" s="101"/>
      <c r="Z106" s="101"/>
    </row>
    <row r="107" ht="15.75" customHeight="1">
      <c r="A107" s="101"/>
      <c r="B107" s="101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01"/>
      <c r="T107" s="101"/>
      <c r="U107" s="101"/>
      <c r="V107" s="101"/>
      <c r="W107" s="101"/>
      <c r="X107" s="101"/>
      <c r="Y107" s="101"/>
      <c r="Z107" s="101"/>
    </row>
    <row r="108" ht="15.75" customHeight="1">
      <c r="A108" s="101"/>
      <c r="B108" s="101"/>
      <c r="C108" s="101"/>
      <c r="D108" s="101"/>
      <c r="E108" s="101"/>
      <c r="F108" s="101"/>
      <c r="G108" s="101"/>
      <c r="H108" s="101"/>
      <c r="I108" s="101"/>
      <c r="J108" s="101"/>
      <c r="K108" s="101"/>
      <c r="L108" s="101"/>
      <c r="M108" s="101"/>
      <c r="N108" s="101"/>
      <c r="O108" s="101"/>
      <c r="P108" s="101"/>
      <c r="Q108" s="101"/>
      <c r="R108" s="101"/>
      <c r="S108" s="101"/>
      <c r="T108" s="101"/>
      <c r="U108" s="101"/>
      <c r="V108" s="101"/>
      <c r="W108" s="101"/>
      <c r="X108" s="101"/>
      <c r="Y108" s="101"/>
      <c r="Z108" s="101"/>
    </row>
    <row r="109" ht="15.75" customHeight="1">
      <c r="A109" s="101"/>
      <c r="B109" s="101"/>
      <c r="C109" s="101"/>
      <c r="D109" s="101"/>
      <c r="E109" s="101"/>
      <c r="F109" s="101"/>
      <c r="G109" s="101"/>
      <c r="H109" s="101"/>
      <c r="I109" s="101"/>
      <c r="J109" s="101"/>
      <c r="K109" s="101"/>
      <c r="L109" s="101"/>
      <c r="M109" s="101"/>
      <c r="N109" s="101"/>
      <c r="O109" s="101"/>
      <c r="P109" s="101"/>
      <c r="Q109" s="101"/>
      <c r="R109" s="101"/>
      <c r="S109" s="101"/>
      <c r="T109" s="101"/>
      <c r="U109" s="101"/>
      <c r="V109" s="101"/>
      <c r="W109" s="101"/>
      <c r="X109" s="101"/>
      <c r="Y109" s="101"/>
      <c r="Z109" s="101"/>
    </row>
    <row r="110" ht="15.75" customHeight="1">
      <c r="A110" s="101"/>
      <c r="B110" s="101"/>
      <c r="C110" s="101"/>
      <c r="D110" s="101"/>
      <c r="E110" s="101"/>
      <c r="F110" s="101"/>
      <c r="G110" s="101"/>
      <c r="H110" s="101"/>
      <c r="I110" s="101"/>
      <c r="J110" s="101"/>
      <c r="K110" s="101"/>
      <c r="L110" s="101"/>
      <c r="M110" s="101"/>
      <c r="N110" s="101"/>
      <c r="O110" s="101"/>
      <c r="P110" s="101"/>
      <c r="Q110" s="101"/>
      <c r="R110" s="101"/>
      <c r="S110" s="101"/>
      <c r="T110" s="101"/>
      <c r="U110" s="101"/>
      <c r="V110" s="101"/>
      <c r="W110" s="101"/>
      <c r="X110" s="101"/>
      <c r="Y110" s="101"/>
      <c r="Z110" s="101"/>
    </row>
    <row r="111" ht="15.75" customHeight="1">
      <c r="A111" s="101"/>
      <c r="B111" s="101"/>
      <c r="C111" s="101"/>
      <c r="D111" s="101"/>
      <c r="E111" s="101"/>
      <c r="F111" s="101"/>
      <c r="G111" s="101"/>
      <c r="H111" s="101"/>
      <c r="I111" s="101"/>
      <c r="J111" s="101"/>
      <c r="K111" s="101"/>
      <c r="L111" s="101"/>
      <c r="M111" s="101"/>
      <c r="N111" s="101"/>
      <c r="O111" s="101"/>
      <c r="P111" s="101"/>
      <c r="Q111" s="101"/>
      <c r="R111" s="101"/>
      <c r="S111" s="101"/>
      <c r="T111" s="101"/>
      <c r="U111" s="101"/>
      <c r="V111" s="101"/>
      <c r="W111" s="101"/>
      <c r="X111" s="101"/>
      <c r="Y111" s="101"/>
      <c r="Z111" s="101"/>
    </row>
    <row r="112" ht="15.75" customHeight="1">
      <c r="A112" s="101"/>
      <c r="B112" s="101"/>
      <c r="C112" s="101"/>
      <c r="D112" s="101"/>
      <c r="E112" s="101"/>
      <c r="F112" s="101"/>
      <c r="G112" s="101"/>
      <c r="H112" s="101"/>
      <c r="I112" s="101"/>
      <c r="J112" s="101"/>
      <c r="K112" s="101"/>
      <c r="L112" s="101"/>
      <c r="M112" s="101"/>
      <c r="N112" s="101"/>
      <c r="O112" s="101"/>
      <c r="P112" s="101"/>
      <c r="Q112" s="101"/>
      <c r="R112" s="101"/>
      <c r="S112" s="101"/>
      <c r="T112" s="101"/>
      <c r="U112" s="101"/>
      <c r="V112" s="101"/>
      <c r="W112" s="101"/>
      <c r="X112" s="101"/>
      <c r="Y112" s="101"/>
      <c r="Z112" s="101"/>
    </row>
    <row r="113" ht="15.75" customHeight="1">
      <c r="A113" s="101"/>
      <c r="B113" s="101"/>
      <c r="C113" s="101"/>
      <c r="D113" s="101"/>
      <c r="E113" s="101"/>
      <c r="F113" s="101"/>
      <c r="G113" s="101"/>
      <c r="H113" s="101"/>
      <c r="I113" s="101"/>
      <c r="J113" s="101"/>
      <c r="K113" s="101"/>
      <c r="L113" s="101"/>
      <c r="M113" s="101"/>
      <c r="N113" s="101"/>
      <c r="O113" s="101"/>
      <c r="P113" s="101"/>
      <c r="Q113" s="101"/>
      <c r="R113" s="101"/>
      <c r="S113" s="101"/>
      <c r="T113" s="101"/>
      <c r="U113" s="101"/>
      <c r="V113" s="101"/>
      <c r="W113" s="101"/>
      <c r="X113" s="101"/>
      <c r="Y113" s="101"/>
      <c r="Z113" s="101"/>
    </row>
    <row r="114" ht="15.75" customHeight="1">
      <c r="A114" s="101"/>
      <c r="B114" s="101"/>
      <c r="C114" s="101"/>
      <c r="D114" s="101"/>
      <c r="E114" s="101"/>
      <c r="F114" s="101"/>
      <c r="G114" s="101"/>
      <c r="H114" s="101"/>
      <c r="I114" s="101"/>
      <c r="J114" s="101"/>
      <c r="K114" s="101"/>
      <c r="L114" s="101"/>
      <c r="M114" s="101"/>
      <c r="N114" s="101"/>
      <c r="O114" s="101"/>
      <c r="P114" s="101"/>
      <c r="Q114" s="101"/>
      <c r="R114" s="101"/>
      <c r="S114" s="101"/>
      <c r="T114" s="101"/>
      <c r="U114" s="101"/>
      <c r="V114" s="101"/>
      <c r="W114" s="101"/>
      <c r="X114" s="101"/>
      <c r="Y114" s="101"/>
      <c r="Z114" s="101"/>
    </row>
    <row r="115" ht="15.75" customHeight="1">
      <c r="A115" s="101"/>
      <c r="B115" s="101"/>
      <c r="C115" s="101"/>
      <c r="D115" s="101"/>
      <c r="E115" s="101"/>
      <c r="F115" s="101"/>
      <c r="G115" s="101"/>
      <c r="H115" s="101"/>
      <c r="I115" s="101"/>
      <c r="J115" s="101"/>
      <c r="K115" s="101"/>
      <c r="L115" s="101"/>
      <c r="M115" s="101"/>
      <c r="N115" s="101"/>
      <c r="O115" s="101"/>
      <c r="P115" s="101"/>
      <c r="Q115" s="101"/>
      <c r="R115" s="101"/>
      <c r="S115" s="101"/>
      <c r="T115" s="101"/>
      <c r="U115" s="101"/>
      <c r="V115" s="101"/>
      <c r="W115" s="101"/>
      <c r="X115" s="101"/>
      <c r="Y115" s="101"/>
      <c r="Z115" s="101"/>
    </row>
    <row r="116" ht="15.75" customHeight="1">
      <c r="A116" s="101"/>
      <c r="B116" s="101"/>
      <c r="C116" s="101"/>
      <c r="D116" s="101"/>
      <c r="E116" s="101"/>
      <c r="F116" s="101"/>
      <c r="G116" s="101"/>
      <c r="H116" s="101"/>
      <c r="I116" s="101"/>
      <c r="J116" s="101"/>
      <c r="K116" s="101"/>
      <c r="L116" s="101"/>
      <c r="M116" s="101"/>
      <c r="N116" s="101"/>
      <c r="O116" s="101"/>
      <c r="P116" s="101"/>
      <c r="Q116" s="101"/>
      <c r="R116" s="101"/>
      <c r="S116" s="101"/>
      <c r="T116" s="101"/>
      <c r="U116" s="101"/>
      <c r="V116" s="101"/>
      <c r="W116" s="101"/>
      <c r="X116" s="101"/>
      <c r="Y116" s="101"/>
      <c r="Z116" s="101"/>
    </row>
    <row r="117" ht="15.75" customHeight="1">
      <c r="A117" s="101"/>
      <c r="B117" s="101"/>
      <c r="C117" s="101"/>
      <c r="D117" s="101"/>
      <c r="E117" s="101"/>
      <c r="F117" s="101"/>
      <c r="G117" s="101"/>
      <c r="H117" s="101"/>
      <c r="I117" s="101"/>
      <c r="J117" s="101"/>
      <c r="K117" s="101"/>
      <c r="L117" s="101"/>
      <c r="M117" s="101"/>
      <c r="N117" s="101"/>
      <c r="O117" s="101"/>
      <c r="P117" s="101"/>
      <c r="Q117" s="101"/>
      <c r="R117" s="101"/>
      <c r="S117" s="101"/>
      <c r="T117" s="101"/>
      <c r="U117" s="101"/>
      <c r="V117" s="101"/>
      <c r="W117" s="101"/>
      <c r="X117" s="101"/>
      <c r="Y117" s="101"/>
      <c r="Z117" s="101"/>
    </row>
    <row r="118" ht="15.75" customHeight="1">
      <c r="A118" s="101"/>
      <c r="B118" s="101"/>
      <c r="C118" s="101"/>
      <c r="D118" s="101"/>
      <c r="E118" s="101"/>
      <c r="F118" s="101"/>
      <c r="G118" s="101"/>
      <c r="H118" s="101"/>
      <c r="I118" s="101"/>
      <c r="J118" s="101"/>
      <c r="K118" s="101"/>
      <c r="L118" s="101"/>
      <c r="M118" s="101"/>
      <c r="N118" s="101"/>
      <c r="O118" s="101"/>
      <c r="P118" s="101"/>
      <c r="Q118" s="101"/>
      <c r="R118" s="101"/>
      <c r="S118" s="101"/>
      <c r="T118" s="101"/>
      <c r="U118" s="101"/>
      <c r="V118" s="101"/>
      <c r="W118" s="101"/>
      <c r="X118" s="101"/>
      <c r="Y118" s="101"/>
      <c r="Z118" s="101"/>
    </row>
    <row r="119" ht="15.75" customHeight="1">
      <c r="A119" s="101"/>
      <c r="B119" s="101"/>
      <c r="C119" s="101"/>
      <c r="D119" s="101"/>
      <c r="E119" s="101"/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  <c r="S119" s="101"/>
      <c r="T119" s="101"/>
      <c r="U119" s="101"/>
      <c r="V119" s="101"/>
      <c r="W119" s="101"/>
      <c r="X119" s="101"/>
      <c r="Y119" s="101"/>
      <c r="Z119" s="101"/>
    </row>
    <row r="120" ht="15.75" customHeight="1">
      <c r="A120" s="101"/>
      <c r="B120" s="101"/>
      <c r="C120" s="101"/>
      <c r="D120" s="101"/>
      <c r="E120" s="101"/>
      <c r="F120" s="101"/>
      <c r="G120" s="101"/>
      <c r="H120" s="101"/>
      <c r="I120" s="101"/>
      <c r="J120" s="101"/>
      <c r="K120" s="101"/>
      <c r="L120" s="101"/>
      <c r="M120" s="101"/>
      <c r="N120" s="101"/>
      <c r="O120" s="101"/>
      <c r="P120" s="101"/>
      <c r="Q120" s="101"/>
      <c r="R120" s="101"/>
      <c r="S120" s="101"/>
      <c r="T120" s="101"/>
      <c r="U120" s="101"/>
      <c r="V120" s="101"/>
      <c r="W120" s="101"/>
      <c r="X120" s="101"/>
      <c r="Y120" s="101"/>
      <c r="Z120" s="101"/>
    </row>
    <row r="121" ht="15.75" customHeight="1">
      <c r="A121" s="101"/>
      <c r="B121" s="101"/>
      <c r="C121" s="101"/>
      <c r="D121" s="101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01"/>
      <c r="S121" s="101"/>
      <c r="T121" s="101"/>
      <c r="U121" s="101"/>
      <c r="V121" s="101"/>
      <c r="W121" s="101"/>
      <c r="X121" s="101"/>
      <c r="Y121" s="101"/>
      <c r="Z121" s="101"/>
    </row>
    <row r="122" ht="15.75" customHeight="1">
      <c r="A122" s="101"/>
      <c r="B122" s="101"/>
      <c r="C122" s="101"/>
      <c r="D122" s="101"/>
      <c r="E122" s="101"/>
      <c r="F122" s="101"/>
      <c r="G122" s="101"/>
      <c r="H122" s="101"/>
      <c r="I122" s="101"/>
      <c r="J122" s="101"/>
      <c r="K122" s="101"/>
      <c r="L122" s="101"/>
      <c r="M122" s="101"/>
      <c r="N122" s="101"/>
      <c r="O122" s="101"/>
      <c r="P122" s="101"/>
      <c r="Q122" s="101"/>
      <c r="R122" s="101"/>
      <c r="S122" s="101"/>
      <c r="T122" s="101"/>
      <c r="U122" s="101"/>
      <c r="V122" s="101"/>
      <c r="W122" s="101"/>
      <c r="X122" s="101"/>
      <c r="Y122" s="101"/>
      <c r="Z122" s="101"/>
    </row>
    <row r="123" ht="15.75" customHeight="1">
      <c r="A123" s="101"/>
      <c r="B123" s="101"/>
      <c r="C123" s="101"/>
      <c r="D123" s="101"/>
      <c r="E123" s="101"/>
      <c r="F123" s="101"/>
      <c r="G123" s="101"/>
      <c r="H123" s="101"/>
      <c r="I123" s="101"/>
      <c r="J123" s="101"/>
      <c r="K123" s="101"/>
      <c r="L123" s="101"/>
      <c r="M123" s="101"/>
      <c r="N123" s="101"/>
      <c r="O123" s="101"/>
      <c r="P123" s="101"/>
      <c r="Q123" s="101"/>
      <c r="R123" s="101"/>
      <c r="S123" s="101"/>
      <c r="T123" s="101"/>
      <c r="U123" s="101"/>
      <c r="V123" s="101"/>
      <c r="W123" s="101"/>
      <c r="X123" s="101"/>
      <c r="Y123" s="101"/>
      <c r="Z123" s="101"/>
    </row>
    <row r="124" ht="15.75" customHeight="1">
      <c r="A124" s="101"/>
      <c r="B124" s="101"/>
      <c r="C124" s="101"/>
      <c r="D124" s="101"/>
      <c r="E124" s="101"/>
      <c r="F124" s="101"/>
      <c r="G124" s="101"/>
      <c r="H124" s="101"/>
      <c r="I124" s="101"/>
      <c r="J124" s="101"/>
      <c r="K124" s="101"/>
      <c r="L124" s="101"/>
      <c r="M124" s="101"/>
      <c r="N124" s="101"/>
      <c r="O124" s="101"/>
      <c r="P124" s="101"/>
      <c r="Q124" s="101"/>
      <c r="R124" s="101"/>
      <c r="S124" s="101"/>
      <c r="T124" s="101"/>
      <c r="U124" s="101"/>
      <c r="V124" s="101"/>
      <c r="W124" s="101"/>
      <c r="X124" s="101"/>
      <c r="Y124" s="101"/>
      <c r="Z124" s="101"/>
    </row>
    <row r="125" ht="15.75" customHeight="1">
      <c r="A125" s="101"/>
      <c r="B125" s="101"/>
      <c r="C125" s="101"/>
      <c r="D125" s="101"/>
      <c r="E125" s="101"/>
      <c r="F125" s="101"/>
      <c r="G125" s="101"/>
      <c r="H125" s="101"/>
      <c r="I125" s="101"/>
      <c r="J125" s="101"/>
      <c r="K125" s="101"/>
      <c r="L125" s="101"/>
      <c r="M125" s="101"/>
      <c r="N125" s="101"/>
      <c r="O125" s="101"/>
      <c r="P125" s="101"/>
      <c r="Q125" s="101"/>
      <c r="R125" s="101"/>
      <c r="S125" s="101"/>
      <c r="T125" s="101"/>
      <c r="U125" s="101"/>
      <c r="V125" s="101"/>
      <c r="W125" s="101"/>
      <c r="X125" s="101"/>
      <c r="Y125" s="101"/>
      <c r="Z125" s="101"/>
    </row>
    <row r="126" ht="15.75" customHeight="1">
      <c r="A126" s="101"/>
      <c r="B126" s="101"/>
      <c r="C126" s="101"/>
      <c r="D126" s="101"/>
      <c r="E126" s="101"/>
      <c r="F126" s="101"/>
      <c r="G126" s="101"/>
      <c r="H126" s="101"/>
      <c r="I126" s="101"/>
      <c r="J126" s="101"/>
      <c r="K126" s="101"/>
      <c r="L126" s="101"/>
      <c r="M126" s="101"/>
      <c r="N126" s="101"/>
      <c r="O126" s="101"/>
      <c r="P126" s="101"/>
      <c r="Q126" s="101"/>
      <c r="R126" s="101"/>
      <c r="S126" s="101"/>
      <c r="T126" s="101"/>
      <c r="U126" s="101"/>
      <c r="V126" s="101"/>
      <c r="W126" s="101"/>
      <c r="X126" s="101"/>
      <c r="Y126" s="101"/>
      <c r="Z126" s="101"/>
    </row>
    <row r="127" ht="15.75" customHeight="1">
      <c r="A127" s="101"/>
      <c r="B127" s="101"/>
      <c r="C127" s="101"/>
      <c r="D127" s="101"/>
      <c r="E127" s="101"/>
      <c r="F127" s="101"/>
      <c r="G127" s="101"/>
      <c r="H127" s="101"/>
      <c r="I127" s="101"/>
      <c r="J127" s="101"/>
      <c r="K127" s="101"/>
      <c r="L127" s="101"/>
      <c r="M127" s="101"/>
      <c r="N127" s="101"/>
      <c r="O127" s="101"/>
      <c r="P127" s="101"/>
      <c r="Q127" s="101"/>
      <c r="R127" s="101"/>
      <c r="S127" s="101"/>
      <c r="T127" s="101"/>
      <c r="U127" s="101"/>
      <c r="V127" s="101"/>
      <c r="W127" s="101"/>
      <c r="X127" s="101"/>
      <c r="Y127" s="101"/>
      <c r="Z127" s="101"/>
    </row>
    <row r="128" ht="15.75" customHeight="1">
      <c r="A128" s="101"/>
      <c r="B128" s="101"/>
      <c r="C128" s="101"/>
      <c r="D128" s="101"/>
      <c r="E128" s="101"/>
      <c r="F128" s="101"/>
      <c r="G128" s="101"/>
      <c r="H128" s="101"/>
      <c r="I128" s="101"/>
      <c r="J128" s="101"/>
      <c r="K128" s="101"/>
      <c r="L128" s="101"/>
      <c r="M128" s="101"/>
      <c r="N128" s="101"/>
      <c r="O128" s="101"/>
      <c r="P128" s="101"/>
      <c r="Q128" s="101"/>
      <c r="R128" s="101"/>
      <c r="S128" s="101"/>
      <c r="T128" s="101"/>
      <c r="U128" s="101"/>
      <c r="V128" s="101"/>
      <c r="W128" s="101"/>
      <c r="X128" s="101"/>
      <c r="Y128" s="101"/>
      <c r="Z128" s="101"/>
    </row>
    <row r="129" ht="15.75" customHeight="1">
      <c r="A129" s="101"/>
      <c r="B129" s="101"/>
      <c r="C129" s="101"/>
      <c r="D129" s="101"/>
      <c r="E129" s="101"/>
      <c r="F129" s="101"/>
      <c r="G129" s="101"/>
      <c r="H129" s="101"/>
      <c r="I129" s="101"/>
      <c r="J129" s="101"/>
      <c r="K129" s="101"/>
      <c r="L129" s="101"/>
      <c r="M129" s="101"/>
      <c r="N129" s="101"/>
      <c r="O129" s="101"/>
      <c r="P129" s="101"/>
      <c r="Q129" s="101"/>
      <c r="R129" s="101"/>
      <c r="S129" s="101"/>
      <c r="T129" s="101"/>
      <c r="U129" s="101"/>
      <c r="V129" s="101"/>
      <c r="W129" s="101"/>
      <c r="X129" s="101"/>
      <c r="Y129" s="101"/>
      <c r="Z129" s="101"/>
    </row>
    <row r="130" ht="15.75" customHeight="1">
      <c r="A130" s="101"/>
      <c r="B130" s="101"/>
      <c r="C130" s="101"/>
      <c r="D130" s="101"/>
      <c r="E130" s="101"/>
      <c r="F130" s="101"/>
      <c r="G130" s="101"/>
      <c r="H130" s="101"/>
      <c r="I130" s="101"/>
      <c r="J130" s="101"/>
      <c r="K130" s="101"/>
      <c r="L130" s="101"/>
      <c r="M130" s="101"/>
      <c r="N130" s="101"/>
      <c r="O130" s="101"/>
      <c r="P130" s="101"/>
      <c r="Q130" s="101"/>
      <c r="R130" s="101"/>
      <c r="S130" s="101"/>
      <c r="T130" s="101"/>
      <c r="U130" s="101"/>
      <c r="V130" s="101"/>
      <c r="W130" s="101"/>
      <c r="X130" s="101"/>
      <c r="Y130" s="101"/>
      <c r="Z130" s="101"/>
    </row>
    <row r="131" ht="15.75" customHeight="1">
      <c r="A131" s="101"/>
      <c r="B131" s="101"/>
      <c r="C131" s="101"/>
      <c r="D131" s="101"/>
      <c r="E131" s="101"/>
      <c r="F131" s="101"/>
      <c r="G131" s="101"/>
      <c r="H131" s="101"/>
      <c r="I131" s="101"/>
      <c r="J131" s="101"/>
      <c r="K131" s="101"/>
      <c r="L131" s="101"/>
      <c r="M131" s="101"/>
      <c r="N131" s="101"/>
      <c r="O131" s="101"/>
      <c r="P131" s="101"/>
      <c r="Q131" s="101"/>
      <c r="R131" s="101"/>
      <c r="S131" s="101"/>
      <c r="T131" s="101"/>
      <c r="U131" s="101"/>
      <c r="V131" s="101"/>
      <c r="W131" s="101"/>
      <c r="X131" s="101"/>
      <c r="Y131" s="101"/>
      <c r="Z131" s="101"/>
    </row>
    <row r="132" ht="15.75" customHeight="1">
      <c r="A132" s="101"/>
      <c r="B132" s="101"/>
      <c r="C132" s="101"/>
      <c r="D132" s="101"/>
      <c r="E132" s="101"/>
      <c r="F132" s="101"/>
      <c r="G132" s="101"/>
      <c r="H132" s="101"/>
      <c r="I132" s="101"/>
      <c r="J132" s="101"/>
      <c r="K132" s="101"/>
      <c r="L132" s="101"/>
      <c r="M132" s="101"/>
      <c r="N132" s="101"/>
      <c r="O132" s="101"/>
      <c r="P132" s="101"/>
      <c r="Q132" s="101"/>
      <c r="R132" s="101"/>
      <c r="S132" s="101"/>
      <c r="T132" s="101"/>
      <c r="U132" s="101"/>
      <c r="V132" s="101"/>
      <c r="W132" s="101"/>
      <c r="X132" s="101"/>
      <c r="Y132" s="101"/>
      <c r="Z132" s="101"/>
    </row>
    <row r="133" ht="15.75" customHeight="1">
      <c r="A133" s="101"/>
      <c r="B133" s="101"/>
      <c r="C133" s="101"/>
      <c r="D133" s="101"/>
      <c r="E133" s="101"/>
      <c r="F133" s="101"/>
      <c r="G133" s="101"/>
      <c r="H133" s="101"/>
      <c r="I133" s="101"/>
      <c r="J133" s="101"/>
      <c r="K133" s="101"/>
      <c r="L133" s="101"/>
      <c r="M133" s="101"/>
      <c r="N133" s="101"/>
      <c r="O133" s="101"/>
      <c r="P133" s="101"/>
      <c r="Q133" s="101"/>
      <c r="R133" s="101"/>
      <c r="S133" s="101"/>
      <c r="T133" s="101"/>
      <c r="U133" s="101"/>
      <c r="V133" s="101"/>
      <c r="W133" s="101"/>
      <c r="X133" s="101"/>
      <c r="Y133" s="101"/>
      <c r="Z133" s="101"/>
    </row>
    <row r="134" ht="15.75" customHeight="1">
      <c r="A134" s="101"/>
      <c r="B134" s="101"/>
      <c r="C134" s="101"/>
      <c r="D134" s="101"/>
      <c r="E134" s="101"/>
      <c r="F134" s="101"/>
      <c r="G134" s="101"/>
      <c r="H134" s="101"/>
      <c r="I134" s="101"/>
      <c r="J134" s="101"/>
      <c r="K134" s="101"/>
      <c r="L134" s="101"/>
      <c r="M134" s="101"/>
      <c r="N134" s="101"/>
      <c r="O134" s="101"/>
      <c r="P134" s="101"/>
      <c r="Q134" s="101"/>
      <c r="R134" s="101"/>
      <c r="S134" s="101"/>
      <c r="T134" s="101"/>
      <c r="U134" s="101"/>
      <c r="V134" s="101"/>
      <c r="W134" s="101"/>
      <c r="X134" s="101"/>
      <c r="Y134" s="101"/>
      <c r="Z134" s="101"/>
    </row>
    <row r="135" ht="15.75" customHeight="1">
      <c r="A135" s="101"/>
      <c r="B135" s="101"/>
      <c r="C135" s="101"/>
      <c r="D135" s="101"/>
      <c r="E135" s="101"/>
      <c r="F135" s="101"/>
      <c r="G135" s="101"/>
      <c r="H135" s="101"/>
      <c r="I135" s="101"/>
      <c r="J135" s="101"/>
      <c r="K135" s="101"/>
      <c r="L135" s="101"/>
      <c r="M135" s="101"/>
      <c r="N135" s="101"/>
      <c r="O135" s="101"/>
      <c r="P135" s="101"/>
      <c r="Q135" s="101"/>
      <c r="R135" s="101"/>
      <c r="S135" s="101"/>
      <c r="T135" s="101"/>
      <c r="U135" s="101"/>
      <c r="V135" s="101"/>
      <c r="W135" s="101"/>
      <c r="X135" s="101"/>
      <c r="Y135" s="101"/>
      <c r="Z135" s="101"/>
    </row>
    <row r="136" ht="15.75" customHeight="1">
      <c r="A136" s="101"/>
      <c r="B136" s="101"/>
      <c r="C136" s="101"/>
      <c r="D136" s="101"/>
      <c r="E136" s="101"/>
      <c r="F136" s="101"/>
      <c r="G136" s="101"/>
      <c r="H136" s="101"/>
      <c r="I136" s="101"/>
      <c r="J136" s="101"/>
      <c r="K136" s="101"/>
      <c r="L136" s="101"/>
      <c r="M136" s="101"/>
      <c r="N136" s="101"/>
      <c r="O136" s="101"/>
      <c r="P136" s="101"/>
      <c r="Q136" s="101"/>
      <c r="R136" s="101"/>
      <c r="S136" s="101"/>
      <c r="T136" s="101"/>
      <c r="U136" s="101"/>
      <c r="V136" s="101"/>
      <c r="W136" s="101"/>
      <c r="X136" s="101"/>
      <c r="Y136" s="101"/>
      <c r="Z136" s="101"/>
    </row>
    <row r="137" ht="15.75" customHeight="1">
      <c r="A137" s="101"/>
      <c r="B137" s="101"/>
      <c r="C137" s="101"/>
      <c r="D137" s="101"/>
      <c r="E137" s="101"/>
      <c r="F137" s="101"/>
      <c r="G137" s="101"/>
      <c r="H137" s="101"/>
      <c r="I137" s="101"/>
      <c r="J137" s="101"/>
      <c r="K137" s="101"/>
      <c r="L137" s="101"/>
      <c r="M137" s="101"/>
      <c r="N137" s="101"/>
      <c r="O137" s="101"/>
      <c r="P137" s="101"/>
      <c r="Q137" s="101"/>
      <c r="R137" s="101"/>
      <c r="S137" s="101"/>
      <c r="T137" s="101"/>
      <c r="U137" s="101"/>
      <c r="V137" s="101"/>
      <c r="W137" s="101"/>
      <c r="X137" s="101"/>
      <c r="Y137" s="101"/>
      <c r="Z137" s="101"/>
    </row>
    <row r="138" ht="15.75" customHeight="1">
      <c r="A138" s="101"/>
      <c r="B138" s="101"/>
      <c r="C138" s="101"/>
      <c r="D138" s="101"/>
      <c r="E138" s="101"/>
      <c r="F138" s="101"/>
      <c r="G138" s="101"/>
      <c r="H138" s="101"/>
      <c r="I138" s="101"/>
      <c r="J138" s="101"/>
      <c r="K138" s="101"/>
      <c r="L138" s="101"/>
      <c r="M138" s="101"/>
      <c r="N138" s="101"/>
      <c r="O138" s="101"/>
      <c r="P138" s="101"/>
      <c r="Q138" s="101"/>
      <c r="R138" s="101"/>
      <c r="S138" s="101"/>
      <c r="T138" s="101"/>
      <c r="U138" s="101"/>
      <c r="V138" s="101"/>
      <c r="W138" s="101"/>
      <c r="X138" s="101"/>
      <c r="Y138" s="101"/>
      <c r="Z138" s="101"/>
    </row>
    <row r="139" ht="15.75" customHeight="1">
      <c r="A139" s="101"/>
      <c r="B139" s="101"/>
      <c r="C139" s="101"/>
      <c r="D139" s="101"/>
      <c r="E139" s="101"/>
      <c r="F139" s="101"/>
      <c r="G139" s="101"/>
      <c r="H139" s="101"/>
      <c r="I139" s="101"/>
      <c r="J139" s="101"/>
      <c r="K139" s="101"/>
      <c r="L139" s="101"/>
      <c r="M139" s="101"/>
      <c r="N139" s="101"/>
      <c r="O139" s="101"/>
      <c r="P139" s="101"/>
      <c r="Q139" s="101"/>
      <c r="R139" s="101"/>
      <c r="S139" s="101"/>
      <c r="T139" s="101"/>
      <c r="U139" s="101"/>
      <c r="V139" s="101"/>
      <c r="W139" s="101"/>
      <c r="X139" s="101"/>
      <c r="Y139" s="101"/>
      <c r="Z139" s="101"/>
    </row>
    <row r="140" ht="15.75" customHeight="1">
      <c r="A140" s="101"/>
      <c r="B140" s="101"/>
      <c r="C140" s="101"/>
      <c r="D140" s="101"/>
      <c r="E140" s="101"/>
      <c r="F140" s="101"/>
      <c r="G140" s="101"/>
      <c r="H140" s="101"/>
      <c r="I140" s="101"/>
      <c r="J140" s="101"/>
      <c r="K140" s="101"/>
      <c r="L140" s="101"/>
      <c r="M140" s="101"/>
      <c r="N140" s="101"/>
      <c r="O140" s="101"/>
      <c r="P140" s="101"/>
      <c r="Q140" s="101"/>
      <c r="R140" s="101"/>
      <c r="S140" s="101"/>
      <c r="T140" s="101"/>
      <c r="U140" s="101"/>
      <c r="V140" s="101"/>
      <c r="W140" s="101"/>
      <c r="X140" s="101"/>
      <c r="Y140" s="101"/>
      <c r="Z140" s="101"/>
    </row>
    <row r="141" ht="15.75" customHeight="1">
      <c r="A141" s="101"/>
      <c r="B141" s="101"/>
      <c r="C141" s="101"/>
      <c r="D141" s="101"/>
      <c r="E141" s="101"/>
      <c r="F141" s="101"/>
      <c r="G141" s="101"/>
      <c r="H141" s="101"/>
      <c r="I141" s="101"/>
      <c r="J141" s="101"/>
      <c r="K141" s="101"/>
      <c r="L141" s="101"/>
      <c r="M141" s="101"/>
      <c r="N141" s="101"/>
      <c r="O141" s="101"/>
      <c r="P141" s="101"/>
      <c r="Q141" s="101"/>
      <c r="R141" s="101"/>
      <c r="S141" s="101"/>
      <c r="T141" s="101"/>
      <c r="U141" s="101"/>
      <c r="V141" s="101"/>
      <c r="W141" s="101"/>
      <c r="X141" s="101"/>
      <c r="Y141" s="101"/>
      <c r="Z141" s="101"/>
    </row>
    <row r="142" ht="15.75" customHeight="1">
      <c r="A142" s="101"/>
      <c r="B142" s="101"/>
      <c r="C142" s="101"/>
      <c r="D142" s="101"/>
      <c r="E142" s="101"/>
      <c r="F142" s="101"/>
      <c r="G142" s="101"/>
      <c r="H142" s="101"/>
      <c r="I142" s="101"/>
      <c r="J142" s="101"/>
      <c r="K142" s="101"/>
      <c r="L142" s="101"/>
      <c r="M142" s="101"/>
      <c r="N142" s="101"/>
      <c r="O142" s="101"/>
      <c r="P142" s="101"/>
      <c r="Q142" s="101"/>
      <c r="R142" s="101"/>
      <c r="S142" s="101"/>
      <c r="T142" s="101"/>
      <c r="U142" s="101"/>
      <c r="V142" s="101"/>
      <c r="W142" s="101"/>
      <c r="X142" s="101"/>
      <c r="Y142" s="101"/>
      <c r="Z142" s="101"/>
    </row>
    <row r="143" ht="15.75" customHeight="1">
      <c r="A143" s="101"/>
      <c r="B143" s="101"/>
      <c r="C143" s="101"/>
      <c r="D143" s="101"/>
      <c r="E143" s="101"/>
      <c r="F143" s="101"/>
      <c r="G143" s="101"/>
      <c r="H143" s="101"/>
      <c r="I143" s="101"/>
      <c r="J143" s="101"/>
      <c r="K143" s="101"/>
      <c r="L143" s="101"/>
      <c r="M143" s="101"/>
      <c r="N143" s="101"/>
      <c r="O143" s="101"/>
      <c r="P143" s="101"/>
      <c r="Q143" s="101"/>
      <c r="R143" s="101"/>
      <c r="S143" s="101"/>
      <c r="T143" s="101"/>
      <c r="U143" s="101"/>
      <c r="V143" s="101"/>
      <c r="W143" s="101"/>
      <c r="X143" s="101"/>
      <c r="Y143" s="101"/>
      <c r="Z143" s="101"/>
    </row>
    <row r="144" ht="15.75" customHeight="1">
      <c r="A144" s="101"/>
      <c r="B144" s="101"/>
      <c r="C144" s="101"/>
      <c r="D144" s="101"/>
      <c r="E144" s="101"/>
      <c r="F144" s="101"/>
      <c r="G144" s="101"/>
      <c r="H144" s="101"/>
      <c r="I144" s="101"/>
      <c r="J144" s="101"/>
      <c r="K144" s="101"/>
      <c r="L144" s="101"/>
      <c r="M144" s="101"/>
      <c r="N144" s="101"/>
      <c r="O144" s="101"/>
      <c r="P144" s="101"/>
      <c r="Q144" s="101"/>
      <c r="R144" s="101"/>
      <c r="S144" s="101"/>
      <c r="T144" s="101"/>
      <c r="U144" s="101"/>
      <c r="V144" s="101"/>
      <c r="W144" s="101"/>
      <c r="X144" s="101"/>
      <c r="Y144" s="101"/>
      <c r="Z144" s="101"/>
    </row>
    <row r="145" ht="15.75" customHeight="1">
      <c r="A145" s="101"/>
      <c r="B145" s="101"/>
      <c r="C145" s="101"/>
      <c r="D145" s="101"/>
      <c r="E145" s="101"/>
      <c r="F145" s="101"/>
      <c r="G145" s="101"/>
      <c r="H145" s="101"/>
      <c r="I145" s="101"/>
      <c r="J145" s="101"/>
      <c r="K145" s="101"/>
      <c r="L145" s="101"/>
      <c r="M145" s="101"/>
      <c r="N145" s="101"/>
      <c r="O145" s="101"/>
      <c r="P145" s="101"/>
      <c r="Q145" s="101"/>
      <c r="R145" s="101"/>
      <c r="S145" s="101"/>
      <c r="T145" s="101"/>
      <c r="U145" s="101"/>
      <c r="V145" s="101"/>
      <c r="W145" s="101"/>
      <c r="X145" s="101"/>
      <c r="Y145" s="101"/>
      <c r="Z145" s="101"/>
    </row>
    <row r="146" ht="15.75" customHeight="1">
      <c r="A146" s="101"/>
      <c r="B146" s="101"/>
      <c r="C146" s="101"/>
      <c r="D146" s="101"/>
      <c r="E146" s="101"/>
      <c r="F146" s="101"/>
      <c r="G146" s="101"/>
      <c r="H146" s="101"/>
      <c r="I146" s="101"/>
      <c r="J146" s="101"/>
      <c r="K146" s="101"/>
      <c r="L146" s="101"/>
      <c r="M146" s="101"/>
      <c r="N146" s="101"/>
      <c r="O146" s="101"/>
      <c r="P146" s="101"/>
      <c r="Q146" s="101"/>
      <c r="R146" s="101"/>
      <c r="S146" s="101"/>
      <c r="T146" s="101"/>
      <c r="U146" s="101"/>
      <c r="V146" s="101"/>
      <c r="W146" s="101"/>
      <c r="X146" s="101"/>
      <c r="Y146" s="101"/>
      <c r="Z146" s="101"/>
    </row>
    <row r="147" ht="15.75" customHeight="1">
      <c r="A147" s="101"/>
      <c r="B147" s="101"/>
      <c r="C147" s="101"/>
      <c r="D147" s="101"/>
      <c r="E147" s="101"/>
      <c r="F147" s="101"/>
      <c r="G147" s="101"/>
      <c r="H147" s="101"/>
      <c r="I147" s="101"/>
      <c r="J147" s="101"/>
      <c r="K147" s="101"/>
      <c r="L147" s="101"/>
      <c r="M147" s="101"/>
      <c r="N147" s="101"/>
      <c r="O147" s="101"/>
      <c r="P147" s="101"/>
      <c r="Q147" s="101"/>
      <c r="R147" s="101"/>
      <c r="S147" s="101"/>
      <c r="T147" s="101"/>
      <c r="U147" s="101"/>
      <c r="V147" s="101"/>
      <c r="W147" s="101"/>
      <c r="X147" s="101"/>
      <c r="Y147" s="101"/>
      <c r="Z147" s="101"/>
    </row>
    <row r="148" ht="15.75" customHeight="1">
      <c r="A148" s="101"/>
      <c r="B148" s="101"/>
      <c r="C148" s="101"/>
      <c r="D148" s="101"/>
      <c r="E148" s="101"/>
      <c r="F148" s="101"/>
      <c r="G148" s="101"/>
      <c r="H148" s="101"/>
      <c r="I148" s="101"/>
      <c r="J148" s="101"/>
      <c r="K148" s="101"/>
      <c r="L148" s="101"/>
      <c r="M148" s="101"/>
      <c r="N148" s="101"/>
      <c r="O148" s="101"/>
      <c r="P148" s="101"/>
      <c r="Q148" s="101"/>
      <c r="R148" s="101"/>
      <c r="S148" s="101"/>
      <c r="T148" s="101"/>
      <c r="U148" s="101"/>
      <c r="V148" s="101"/>
      <c r="W148" s="101"/>
      <c r="X148" s="101"/>
      <c r="Y148" s="101"/>
      <c r="Z148" s="101"/>
    </row>
    <row r="149" ht="15.75" customHeight="1">
      <c r="A149" s="101"/>
      <c r="B149" s="101"/>
      <c r="C149" s="101"/>
      <c r="D149" s="101"/>
      <c r="E149" s="101"/>
      <c r="F149" s="101"/>
      <c r="G149" s="101"/>
      <c r="H149" s="101"/>
      <c r="I149" s="101"/>
      <c r="J149" s="101"/>
      <c r="K149" s="101"/>
      <c r="L149" s="101"/>
      <c r="M149" s="101"/>
      <c r="N149" s="101"/>
      <c r="O149" s="101"/>
      <c r="P149" s="101"/>
      <c r="Q149" s="101"/>
      <c r="R149" s="101"/>
      <c r="S149" s="101"/>
      <c r="T149" s="101"/>
      <c r="U149" s="101"/>
      <c r="V149" s="101"/>
      <c r="W149" s="101"/>
      <c r="X149" s="101"/>
      <c r="Y149" s="101"/>
      <c r="Z149" s="101"/>
    </row>
    <row r="150" ht="15.75" customHeight="1">
      <c r="A150" s="101"/>
      <c r="B150" s="101"/>
      <c r="C150" s="101"/>
      <c r="D150" s="101"/>
      <c r="E150" s="101"/>
      <c r="F150" s="101"/>
      <c r="G150" s="101"/>
      <c r="H150" s="101"/>
      <c r="I150" s="101"/>
      <c r="J150" s="101"/>
      <c r="K150" s="101"/>
      <c r="L150" s="101"/>
      <c r="M150" s="101"/>
      <c r="N150" s="101"/>
      <c r="O150" s="101"/>
      <c r="P150" s="101"/>
      <c r="Q150" s="101"/>
      <c r="R150" s="101"/>
      <c r="S150" s="101"/>
      <c r="T150" s="101"/>
      <c r="U150" s="101"/>
      <c r="V150" s="101"/>
      <c r="W150" s="101"/>
      <c r="X150" s="101"/>
      <c r="Y150" s="101"/>
      <c r="Z150" s="101"/>
    </row>
    <row r="151" ht="15.75" customHeight="1">
      <c r="A151" s="101"/>
      <c r="B151" s="101"/>
      <c r="C151" s="101"/>
      <c r="D151" s="101"/>
      <c r="E151" s="101"/>
      <c r="F151" s="101"/>
      <c r="G151" s="101"/>
      <c r="H151" s="101"/>
      <c r="I151" s="101"/>
      <c r="J151" s="101"/>
      <c r="K151" s="101"/>
      <c r="L151" s="101"/>
      <c r="M151" s="101"/>
      <c r="N151" s="101"/>
      <c r="O151" s="101"/>
      <c r="P151" s="101"/>
      <c r="Q151" s="101"/>
      <c r="R151" s="101"/>
      <c r="S151" s="101"/>
      <c r="T151" s="101"/>
      <c r="U151" s="101"/>
      <c r="V151" s="101"/>
      <c r="W151" s="101"/>
      <c r="X151" s="101"/>
      <c r="Y151" s="101"/>
      <c r="Z151" s="101"/>
    </row>
    <row r="152" ht="15.75" customHeight="1">
      <c r="A152" s="101"/>
      <c r="B152" s="101"/>
      <c r="C152" s="101"/>
      <c r="D152" s="101"/>
      <c r="E152" s="101"/>
      <c r="F152" s="101"/>
      <c r="G152" s="101"/>
      <c r="H152" s="101"/>
      <c r="I152" s="101"/>
      <c r="J152" s="101"/>
      <c r="K152" s="101"/>
      <c r="L152" s="101"/>
      <c r="M152" s="101"/>
      <c r="N152" s="101"/>
      <c r="O152" s="101"/>
      <c r="P152" s="101"/>
      <c r="Q152" s="101"/>
      <c r="R152" s="101"/>
      <c r="S152" s="101"/>
      <c r="T152" s="101"/>
      <c r="U152" s="101"/>
      <c r="V152" s="101"/>
      <c r="W152" s="101"/>
      <c r="X152" s="101"/>
      <c r="Y152" s="101"/>
      <c r="Z152" s="101"/>
    </row>
    <row r="153" ht="15.75" customHeight="1">
      <c r="A153" s="101"/>
      <c r="B153" s="101"/>
      <c r="C153" s="101"/>
      <c r="D153" s="101"/>
      <c r="E153" s="101"/>
      <c r="F153" s="101"/>
      <c r="G153" s="101"/>
      <c r="H153" s="101"/>
      <c r="I153" s="101"/>
      <c r="J153" s="101"/>
      <c r="K153" s="101"/>
      <c r="L153" s="101"/>
      <c r="M153" s="101"/>
      <c r="N153" s="101"/>
      <c r="O153" s="101"/>
      <c r="P153" s="101"/>
      <c r="Q153" s="101"/>
      <c r="R153" s="101"/>
      <c r="S153" s="101"/>
      <c r="T153" s="101"/>
      <c r="U153" s="101"/>
      <c r="V153" s="101"/>
      <c r="W153" s="101"/>
      <c r="X153" s="101"/>
      <c r="Y153" s="101"/>
      <c r="Z153" s="101"/>
    </row>
    <row r="154" ht="15.75" customHeight="1">
      <c r="A154" s="101"/>
      <c r="B154" s="101"/>
      <c r="C154" s="101"/>
      <c r="D154" s="101"/>
      <c r="E154" s="101"/>
      <c r="F154" s="101"/>
      <c r="G154" s="101"/>
      <c r="H154" s="101"/>
      <c r="I154" s="101"/>
      <c r="J154" s="101"/>
      <c r="K154" s="101"/>
      <c r="L154" s="101"/>
      <c r="M154" s="101"/>
      <c r="N154" s="101"/>
      <c r="O154" s="101"/>
      <c r="P154" s="101"/>
      <c r="Q154" s="101"/>
      <c r="R154" s="101"/>
      <c r="S154" s="101"/>
      <c r="T154" s="101"/>
      <c r="U154" s="101"/>
      <c r="V154" s="101"/>
      <c r="W154" s="101"/>
      <c r="X154" s="101"/>
      <c r="Y154" s="101"/>
      <c r="Z154" s="101"/>
    </row>
    <row r="155" ht="15.75" customHeight="1">
      <c r="A155" s="101"/>
      <c r="B155" s="101"/>
      <c r="C155" s="101"/>
      <c r="D155" s="101"/>
      <c r="E155" s="101"/>
      <c r="F155" s="101"/>
      <c r="G155" s="101"/>
      <c r="H155" s="101"/>
      <c r="I155" s="101"/>
      <c r="J155" s="101"/>
      <c r="K155" s="101"/>
      <c r="L155" s="101"/>
      <c r="M155" s="101"/>
      <c r="N155" s="101"/>
      <c r="O155" s="101"/>
      <c r="P155" s="101"/>
      <c r="Q155" s="101"/>
      <c r="R155" s="101"/>
      <c r="S155" s="101"/>
      <c r="T155" s="101"/>
      <c r="U155" s="101"/>
      <c r="V155" s="101"/>
      <c r="W155" s="101"/>
      <c r="X155" s="101"/>
      <c r="Y155" s="101"/>
      <c r="Z155" s="101"/>
    </row>
    <row r="156" ht="15.75" customHeight="1">
      <c r="A156" s="101"/>
      <c r="B156" s="101"/>
      <c r="C156" s="101"/>
      <c r="D156" s="101"/>
      <c r="E156" s="101"/>
      <c r="F156" s="101"/>
      <c r="G156" s="101"/>
      <c r="H156" s="101"/>
      <c r="I156" s="101"/>
      <c r="J156" s="101"/>
      <c r="K156" s="101"/>
      <c r="L156" s="101"/>
      <c r="M156" s="101"/>
      <c r="N156" s="101"/>
      <c r="O156" s="101"/>
      <c r="P156" s="101"/>
      <c r="Q156" s="101"/>
      <c r="R156" s="101"/>
      <c r="S156" s="101"/>
      <c r="T156" s="101"/>
      <c r="U156" s="101"/>
      <c r="V156" s="101"/>
      <c r="W156" s="101"/>
      <c r="X156" s="101"/>
      <c r="Y156" s="101"/>
      <c r="Z156" s="101"/>
    </row>
    <row r="157" ht="15.75" customHeight="1">
      <c r="A157" s="101"/>
      <c r="B157" s="101"/>
      <c r="C157" s="101"/>
      <c r="D157" s="101"/>
      <c r="E157" s="101"/>
      <c r="F157" s="101"/>
      <c r="G157" s="101"/>
      <c r="H157" s="101"/>
      <c r="I157" s="101"/>
      <c r="J157" s="101"/>
      <c r="K157" s="101"/>
      <c r="L157" s="101"/>
      <c r="M157" s="101"/>
      <c r="N157" s="101"/>
      <c r="O157" s="101"/>
      <c r="P157" s="101"/>
      <c r="Q157" s="101"/>
      <c r="R157" s="101"/>
      <c r="S157" s="101"/>
      <c r="T157" s="101"/>
      <c r="U157" s="101"/>
      <c r="V157" s="101"/>
      <c r="W157" s="101"/>
      <c r="X157" s="101"/>
      <c r="Y157" s="101"/>
      <c r="Z157" s="101"/>
    </row>
    <row r="158" ht="15.75" customHeight="1">
      <c r="A158" s="101"/>
      <c r="B158" s="101"/>
      <c r="C158" s="101"/>
      <c r="D158" s="101"/>
      <c r="E158" s="101"/>
      <c r="F158" s="101"/>
      <c r="G158" s="101"/>
      <c r="H158" s="101"/>
      <c r="I158" s="101"/>
      <c r="J158" s="101"/>
      <c r="K158" s="101"/>
      <c r="L158" s="101"/>
      <c r="M158" s="101"/>
      <c r="N158" s="101"/>
      <c r="O158" s="101"/>
      <c r="P158" s="101"/>
      <c r="Q158" s="101"/>
      <c r="R158" s="101"/>
      <c r="S158" s="101"/>
      <c r="T158" s="101"/>
      <c r="U158" s="101"/>
      <c r="V158" s="101"/>
      <c r="W158" s="101"/>
      <c r="X158" s="101"/>
      <c r="Y158" s="101"/>
      <c r="Z158" s="101"/>
    </row>
    <row r="159" ht="15.75" customHeight="1">
      <c r="A159" s="101"/>
      <c r="B159" s="101"/>
      <c r="C159" s="101"/>
      <c r="D159" s="101"/>
      <c r="E159" s="101"/>
      <c r="F159" s="101"/>
      <c r="G159" s="101"/>
      <c r="H159" s="101"/>
      <c r="I159" s="101"/>
      <c r="J159" s="101"/>
      <c r="K159" s="101"/>
      <c r="L159" s="101"/>
      <c r="M159" s="101"/>
      <c r="N159" s="101"/>
      <c r="O159" s="101"/>
      <c r="P159" s="101"/>
      <c r="Q159" s="101"/>
      <c r="R159" s="101"/>
      <c r="S159" s="101"/>
      <c r="T159" s="101"/>
      <c r="U159" s="101"/>
      <c r="V159" s="101"/>
      <c r="W159" s="101"/>
      <c r="X159" s="101"/>
      <c r="Y159" s="101"/>
      <c r="Z159" s="101"/>
    </row>
    <row r="160" ht="15.75" customHeight="1">
      <c r="A160" s="101"/>
      <c r="B160" s="101"/>
      <c r="C160" s="101"/>
      <c r="D160" s="101"/>
      <c r="E160" s="101"/>
      <c r="F160" s="101"/>
      <c r="G160" s="101"/>
      <c r="H160" s="101"/>
      <c r="I160" s="101"/>
      <c r="J160" s="101"/>
      <c r="K160" s="101"/>
      <c r="L160" s="101"/>
      <c r="M160" s="101"/>
      <c r="N160" s="101"/>
      <c r="O160" s="101"/>
      <c r="P160" s="101"/>
      <c r="Q160" s="101"/>
      <c r="R160" s="101"/>
      <c r="S160" s="101"/>
      <c r="T160" s="101"/>
      <c r="U160" s="101"/>
      <c r="V160" s="101"/>
      <c r="W160" s="101"/>
      <c r="X160" s="101"/>
      <c r="Y160" s="101"/>
      <c r="Z160" s="101"/>
    </row>
    <row r="161" ht="15.75" customHeight="1">
      <c r="A161" s="101"/>
      <c r="B161" s="101"/>
      <c r="C161" s="101"/>
      <c r="D161" s="101"/>
      <c r="E161" s="101"/>
      <c r="F161" s="101"/>
      <c r="G161" s="101"/>
      <c r="H161" s="101"/>
      <c r="I161" s="101"/>
      <c r="J161" s="101"/>
      <c r="K161" s="101"/>
      <c r="L161" s="101"/>
      <c r="M161" s="101"/>
      <c r="N161" s="101"/>
      <c r="O161" s="101"/>
      <c r="P161" s="101"/>
      <c r="Q161" s="101"/>
      <c r="R161" s="101"/>
      <c r="S161" s="101"/>
      <c r="T161" s="101"/>
      <c r="U161" s="101"/>
      <c r="V161" s="101"/>
      <c r="W161" s="101"/>
      <c r="X161" s="101"/>
      <c r="Y161" s="101"/>
      <c r="Z161" s="101"/>
    </row>
    <row r="162" ht="15.75" customHeight="1">
      <c r="A162" s="101"/>
      <c r="B162" s="101"/>
      <c r="C162" s="101"/>
      <c r="D162" s="101"/>
      <c r="E162" s="101"/>
      <c r="F162" s="101"/>
      <c r="G162" s="101"/>
      <c r="H162" s="101"/>
      <c r="I162" s="101"/>
      <c r="J162" s="101"/>
      <c r="K162" s="101"/>
      <c r="L162" s="101"/>
      <c r="M162" s="101"/>
      <c r="N162" s="101"/>
      <c r="O162" s="101"/>
      <c r="P162" s="101"/>
      <c r="Q162" s="101"/>
      <c r="R162" s="101"/>
      <c r="S162" s="101"/>
      <c r="T162" s="101"/>
      <c r="U162" s="101"/>
      <c r="V162" s="101"/>
      <c r="W162" s="101"/>
      <c r="X162" s="101"/>
      <c r="Y162" s="101"/>
      <c r="Z162" s="101"/>
    </row>
    <row r="163" ht="15.75" customHeight="1">
      <c r="A163" s="101"/>
      <c r="B163" s="101"/>
      <c r="C163" s="101"/>
      <c r="D163" s="101"/>
      <c r="E163" s="101"/>
      <c r="F163" s="101"/>
      <c r="G163" s="101"/>
      <c r="H163" s="101"/>
      <c r="I163" s="101"/>
      <c r="J163" s="101"/>
      <c r="K163" s="101"/>
      <c r="L163" s="101"/>
      <c r="M163" s="101"/>
      <c r="N163" s="101"/>
      <c r="O163" s="101"/>
      <c r="P163" s="101"/>
      <c r="Q163" s="101"/>
      <c r="R163" s="101"/>
      <c r="S163" s="101"/>
      <c r="T163" s="101"/>
      <c r="U163" s="101"/>
      <c r="V163" s="101"/>
      <c r="W163" s="101"/>
      <c r="X163" s="101"/>
      <c r="Y163" s="101"/>
      <c r="Z163" s="101"/>
    </row>
    <row r="164" ht="15.75" customHeight="1">
      <c r="A164" s="101"/>
      <c r="B164" s="101"/>
      <c r="C164" s="101"/>
      <c r="D164" s="101"/>
      <c r="E164" s="101"/>
      <c r="F164" s="101"/>
      <c r="G164" s="101"/>
      <c r="H164" s="101"/>
      <c r="I164" s="101"/>
      <c r="J164" s="101"/>
      <c r="K164" s="101"/>
      <c r="L164" s="101"/>
      <c r="M164" s="101"/>
      <c r="N164" s="101"/>
      <c r="O164" s="101"/>
      <c r="P164" s="101"/>
      <c r="Q164" s="101"/>
      <c r="R164" s="101"/>
      <c r="S164" s="101"/>
      <c r="T164" s="101"/>
      <c r="U164" s="101"/>
      <c r="V164" s="101"/>
      <c r="W164" s="101"/>
      <c r="X164" s="101"/>
      <c r="Y164" s="101"/>
      <c r="Z164" s="101"/>
    </row>
    <row r="165" ht="15.75" customHeight="1">
      <c r="A165" s="101"/>
      <c r="B165" s="101"/>
      <c r="C165" s="101"/>
      <c r="D165" s="101"/>
      <c r="E165" s="101"/>
      <c r="F165" s="101"/>
      <c r="G165" s="101"/>
      <c r="H165" s="101"/>
      <c r="I165" s="101"/>
      <c r="J165" s="101"/>
      <c r="K165" s="101"/>
      <c r="L165" s="101"/>
      <c r="M165" s="101"/>
      <c r="N165" s="101"/>
      <c r="O165" s="101"/>
      <c r="P165" s="101"/>
      <c r="Q165" s="101"/>
      <c r="R165" s="101"/>
      <c r="S165" s="101"/>
      <c r="T165" s="101"/>
      <c r="U165" s="101"/>
      <c r="V165" s="101"/>
      <c r="W165" s="101"/>
      <c r="X165" s="101"/>
      <c r="Y165" s="101"/>
      <c r="Z165" s="101"/>
    </row>
    <row r="166" ht="15.75" customHeight="1">
      <c r="A166" s="101"/>
      <c r="B166" s="101"/>
      <c r="C166" s="101"/>
      <c r="D166" s="101"/>
      <c r="E166" s="101"/>
      <c r="F166" s="101"/>
      <c r="G166" s="101"/>
      <c r="H166" s="101"/>
      <c r="I166" s="101"/>
      <c r="J166" s="101"/>
      <c r="K166" s="101"/>
      <c r="L166" s="101"/>
      <c r="M166" s="101"/>
      <c r="N166" s="101"/>
      <c r="O166" s="101"/>
      <c r="P166" s="101"/>
      <c r="Q166" s="101"/>
      <c r="R166" s="101"/>
      <c r="S166" s="101"/>
      <c r="T166" s="101"/>
      <c r="U166" s="101"/>
      <c r="V166" s="101"/>
      <c r="W166" s="101"/>
      <c r="X166" s="101"/>
      <c r="Y166" s="101"/>
      <c r="Z166" s="101"/>
    </row>
    <row r="167" ht="15.75" customHeight="1">
      <c r="A167" s="101"/>
      <c r="B167" s="101"/>
      <c r="C167" s="101"/>
      <c r="D167" s="101"/>
      <c r="E167" s="101"/>
      <c r="F167" s="101"/>
      <c r="G167" s="101"/>
      <c r="H167" s="101"/>
      <c r="I167" s="101"/>
      <c r="J167" s="101"/>
      <c r="K167" s="101"/>
      <c r="L167" s="101"/>
      <c r="M167" s="101"/>
      <c r="N167" s="101"/>
      <c r="O167" s="101"/>
      <c r="P167" s="101"/>
      <c r="Q167" s="101"/>
      <c r="R167" s="101"/>
      <c r="S167" s="101"/>
      <c r="T167" s="101"/>
      <c r="U167" s="101"/>
      <c r="V167" s="101"/>
      <c r="W167" s="101"/>
      <c r="X167" s="101"/>
      <c r="Y167" s="101"/>
      <c r="Z167" s="101"/>
    </row>
    <row r="168" ht="15.75" customHeight="1">
      <c r="A168" s="101"/>
      <c r="B168" s="101"/>
      <c r="C168" s="101"/>
      <c r="D168" s="101"/>
      <c r="E168" s="101"/>
      <c r="F168" s="101"/>
      <c r="G168" s="101"/>
      <c r="H168" s="101"/>
      <c r="I168" s="101"/>
      <c r="J168" s="101"/>
      <c r="K168" s="101"/>
      <c r="L168" s="101"/>
      <c r="M168" s="101"/>
      <c r="N168" s="101"/>
      <c r="O168" s="101"/>
      <c r="P168" s="101"/>
      <c r="Q168" s="101"/>
      <c r="R168" s="101"/>
      <c r="S168" s="101"/>
      <c r="T168" s="101"/>
      <c r="U168" s="101"/>
      <c r="V168" s="101"/>
      <c r="W168" s="101"/>
      <c r="X168" s="101"/>
      <c r="Y168" s="101"/>
      <c r="Z168" s="101"/>
    </row>
    <row r="169" ht="15.75" customHeight="1">
      <c r="A169" s="101"/>
      <c r="B169" s="101"/>
      <c r="C169" s="101"/>
      <c r="D169" s="101"/>
      <c r="E169" s="101"/>
      <c r="F169" s="101"/>
      <c r="G169" s="101"/>
      <c r="H169" s="101"/>
      <c r="I169" s="101"/>
      <c r="J169" s="101"/>
      <c r="K169" s="101"/>
      <c r="L169" s="101"/>
      <c r="M169" s="101"/>
      <c r="N169" s="101"/>
      <c r="O169" s="101"/>
      <c r="P169" s="101"/>
      <c r="Q169" s="101"/>
      <c r="R169" s="101"/>
      <c r="S169" s="101"/>
      <c r="T169" s="101"/>
      <c r="U169" s="101"/>
      <c r="V169" s="101"/>
      <c r="W169" s="101"/>
      <c r="X169" s="101"/>
      <c r="Y169" s="101"/>
      <c r="Z169" s="101"/>
    </row>
    <row r="170" ht="15.75" customHeight="1">
      <c r="A170" s="101"/>
      <c r="B170" s="101"/>
      <c r="C170" s="101"/>
      <c r="D170" s="101"/>
      <c r="E170" s="101"/>
      <c r="F170" s="101"/>
      <c r="G170" s="101"/>
      <c r="H170" s="101"/>
      <c r="I170" s="101"/>
      <c r="J170" s="101"/>
      <c r="K170" s="101"/>
      <c r="L170" s="101"/>
      <c r="M170" s="101"/>
      <c r="N170" s="101"/>
      <c r="O170" s="101"/>
      <c r="P170" s="101"/>
      <c r="Q170" s="101"/>
      <c r="R170" s="101"/>
      <c r="S170" s="101"/>
      <c r="T170" s="101"/>
      <c r="U170" s="101"/>
      <c r="V170" s="101"/>
      <c r="W170" s="101"/>
      <c r="X170" s="101"/>
      <c r="Y170" s="101"/>
      <c r="Z170" s="101"/>
    </row>
    <row r="171" ht="15.75" customHeight="1">
      <c r="A171" s="101"/>
      <c r="B171" s="101"/>
      <c r="C171" s="101"/>
      <c r="D171" s="101"/>
      <c r="E171" s="101"/>
      <c r="F171" s="101"/>
      <c r="G171" s="101"/>
      <c r="H171" s="101"/>
      <c r="I171" s="101"/>
      <c r="J171" s="101"/>
      <c r="K171" s="101"/>
      <c r="L171" s="101"/>
      <c r="M171" s="101"/>
      <c r="N171" s="101"/>
      <c r="O171" s="101"/>
      <c r="P171" s="101"/>
      <c r="Q171" s="101"/>
      <c r="R171" s="101"/>
      <c r="S171" s="101"/>
      <c r="T171" s="101"/>
      <c r="U171" s="101"/>
      <c r="V171" s="101"/>
      <c r="W171" s="101"/>
      <c r="X171" s="101"/>
      <c r="Y171" s="101"/>
      <c r="Z171" s="101"/>
    </row>
    <row r="172" ht="15.75" customHeight="1">
      <c r="A172" s="101"/>
      <c r="B172" s="101"/>
      <c r="C172" s="101"/>
      <c r="D172" s="101"/>
      <c r="E172" s="101"/>
      <c r="F172" s="101"/>
      <c r="G172" s="101"/>
      <c r="H172" s="101"/>
      <c r="I172" s="101"/>
      <c r="J172" s="101"/>
      <c r="K172" s="101"/>
      <c r="L172" s="101"/>
      <c r="M172" s="101"/>
      <c r="N172" s="101"/>
      <c r="O172" s="101"/>
      <c r="P172" s="101"/>
      <c r="Q172" s="101"/>
      <c r="R172" s="101"/>
      <c r="S172" s="101"/>
      <c r="T172" s="101"/>
      <c r="U172" s="101"/>
      <c r="V172" s="101"/>
      <c r="W172" s="101"/>
      <c r="X172" s="101"/>
      <c r="Y172" s="101"/>
      <c r="Z172" s="101"/>
    </row>
    <row r="173" ht="15.75" customHeight="1">
      <c r="A173" s="101"/>
      <c r="B173" s="101"/>
      <c r="C173" s="101"/>
      <c r="D173" s="101"/>
      <c r="E173" s="101"/>
      <c r="F173" s="101"/>
      <c r="G173" s="101"/>
      <c r="H173" s="101"/>
      <c r="I173" s="101"/>
      <c r="J173" s="101"/>
      <c r="K173" s="101"/>
      <c r="L173" s="101"/>
      <c r="M173" s="101"/>
      <c r="N173" s="101"/>
      <c r="O173" s="101"/>
      <c r="P173" s="101"/>
      <c r="Q173" s="101"/>
      <c r="R173" s="101"/>
      <c r="S173" s="101"/>
      <c r="T173" s="101"/>
      <c r="U173" s="101"/>
      <c r="V173" s="101"/>
      <c r="W173" s="101"/>
      <c r="X173" s="101"/>
      <c r="Y173" s="101"/>
      <c r="Z173" s="101"/>
    </row>
    <row r="174" ht="15.75" customHeight="1">
      <c r="A174" s="101"/>
      <c r="B174" s="101"/>
      <c r="C174" s="101"/>
      <c r="D174" s="101"/>
      <c r="E174" s="101"/>
      <c r="F174" s="101"/>
      <c r="G174" s="101"/>
      <c r="H174" s="101"/>
      <c r="I174" s="101"/>
      <c r="J174" s="101"/>
      <c r="K174" s="101"/>
      <c r="L174" s="101"/>
      <c r="M174" s="101"/>
      <c r="N174" s="101"/>
      <c r="O174" s="101"/>
      <c r="P174" s="101"/>
      <c r="Q174" s="101"/>
      <c r="R174" s="101"/>
      <c r="S174" s="101"/>
      <c r="T174" s="101"/>
      <c r="U174" s="101"/>
      <c r="V174" s="101"/>
      <c r="W174" s="101"/>
      <c r="X174" s="101"/>
      <c r="Y174" s="101"/>
      <c r="Z174" s="101"/>
    </row>
    <row r="175" ht="15.75" customHeight="1">
      <c r="A175" s="101"/>
      <c r="B175" s="101"/>
      <c r="C175" s="101"/>
      <c r="D175" s="101"/>
      <c r="E175" s="101"/>
      <c r="F175" s="101"/>
      <c r="G175" s="101"/>
      <c r="H175" s="101"/>
      <c r="I175" s="101"/>
      <c r="J175" s="101"/>
      <c r="K175" s="101"/>
      <c r="L175" s="101"/>
      <c r="M175" s="101"/>
      <c r="N175" s="101"/>
      <c r="O175" s="101"/>
      <c r="P175" s="101"/>
      <c r="Q175" s="101"/>
      <c r="R175" s="101"/>
      <c r="S175" s="101"/>
      <c r="T175" s="101"/>
      <c r="U175" s="101"/>
      <c r="V175" s="101"/>
      <c r="W175" s="101"/>
      <c r="X175" s="101"/>
      <c r="Y175" s="101"/>
      <c r="Z175" s="101"/>
    </row>
    <row r="176" ht="15.75" customHeight="1">
      <c r="A176" s="101"/>
      <c r="B176" s="101"/>
      <c r="C176" s="101"/>
      <c r="D176" s="101"/>
      <c r="E176" s="101"/>
      <c r="F176" s="101"/>
      <c r="G176" s="101"/>
      <c r="H176" s="101"/>
      <c r="I176" s="101"/>
      <c r="J176" s="101"/>
      <c r="K176" s="101"/>
      <c r="L176" s="101"/>
      <c r="M176" s="101"/>
      <c r="N176" s="101"/>
      <c r="O176" s="101"/>
      <c r="P176" s="101"/>
      <c r="Q176" s="101"/>
      <c r="R176" s="101"/>
      <c r="S176" s="101"/>
      <c r="T176" s="101"/>
      <c r="U176" s="101"/>
      <c r="V176" s="101"/>
      <c r="W176" s="101"/>
      <c r="X176" s="101"/>
      <c r="Y176" s="101"/>
      <c r="Z176" s="101"/>
    </row>
    <row r="177" ht="15.75" customHeight="1">
      <c r="A177" s="101"/>
      <c r="B177" s="101"/>
      <c r="C177" s="101"/>
      <c r="D177" s="101"/>
      <c r="E177" s="101"/>
      <c r="F177" s="101"/>
      <c r="G177" s="101"/>
      <c r="H177" s="101"/>
      <c r="I177" s="101"/>
      <c r="J177" s="101"/>
      <c r="K177" s="101"/>
      <c r="L177" s="101"/>
      <c r="M177" s="101"/>
      <c r="N177" s="101"/>
      <c r="O177" s="101"/>
      <c r="P177" s="101"/>
      <c r="Q177" s="101"/>
      <c r="R177" s="101"/>
      <c r="S177" s="101"/>
      <c r="T177" s="101"/>
      <c r="U177" s="101"/>
      <c r="V177" s="101"/>
      <c r="W177" s="101"/>
      <c r="X177" s="101"/>
      <c r="Y177" s="101"/>
      <c r="Z177" s="101"/>
    </row>
    <row r="178" ht="15.75" customHeight="1">
      <c r="A178" s="101"/>
      <c r="B178" s="101"/>
      <c r="C178" s="101"/>
      <c r="D178" s="101"/>
      <c r="E178" s="101"/>
      <c r="F178" s="101"/>
      <c r="G178" s="101"/>
      <c r="H178" s="101"/>
      <c r="I178" s="101"/>
      <c r="J178" s="101"/>
      <c r="K178" s="101"/>
      <c r="L178" s="101"/>
      <c r="M178" s="101"/>
      <c r="N178" s="101"/>
      <c r="O178" s="101"/>
      <c r="P178" s="101"/>
      <c r="Q178" s="101"/>
      <c r="R178" s="101"/>
      <c r="S178" s="101"/>
      <c r="T178" s="101"/>
      <c r="U178" s="101"/>
      <c r="V178" s="101"/>
      <c r="W178" s="101"/>
      <c r="X178" s="101"/>
      <c r="Y178" s="101"/>
      <c r="Z178" s="101"/>
    </row>
    <row r="179" ht="15.75" customHeight="1">
      <c r="A179" s="101"/>
      <c r="B179" s="101"/>
      <c r="C179" s="101"/>
      <c r="D179" s="101"/>
      <c r="E179" s="101"/>
      <c r="F179" s="101"/>
      <c r="G179" s="101"/>
      <c r="H179" s="101"/>
      <c r="I179" s="101"/>
      <c r="J179" s="101"/>
      <c r="K179" s="101"/>
      <c r="L179" s="101"/>
      <c r="M179" s="101"/>
      <c r="N179" s="101"/>
      <c r="O179" s="101"/>
      <c r="P179" s="101"/>
      <c r="Q179" s="101"/>
      <c r="R179" s="101"/>
      <c r="S179" s="101"/>
      <c r="T179" s="101"/>
      <c r="U179" s="101"/>
      <c r="V179" s="101"/>
      <c r="W179" s="101"/>
      <c r="X179" s="101"/>
      <c r="Y179" s="101"/>
      <c r="Z179" s="101"/>
    </row>
    <row r="180" ht="15.75" customHeight="1">
      <c r="A180" s="101"/>
      <c r="B180" s="101"/>
      <c r="C180" s="101"/>
      <c r="D180" s="101"/>
      <c r="E180" s="101"/>
      <c r="F180" s="101"/>
      <c r="G180" s="101"/>
      <c r="H180" s="101"/>
      <c r="I180" s="101"/>
      <c r="J180" s="101"/>
      <c r="K180" s="101"/>
      <c r="L180" s="101"/>
      <c r="M180" s="101"/>
      <c r="N180" s="101"/>
      <c r="O180" s="101"/>
      <c r="P180" s="101"/>
      <c r="Q180" s="101"/>
      <c r="R180" s="101"/>
      <c r="S180" s="101"/>
      <c r="T180" s="101"/>
      <c r="U180" s="101"/>
      <c r="V180" s="101"/>
      <c r="W180" s="101"/>
      <c r="X180" s="101"/>
      <c r="Y180" s="101"/>
      <c r="Z180" s="101"/>
    </row>
    <row r="181" ht="15.75" customHeight="1">
      <c r="A181" s="101"/>
      <c r="B181" s="101"/>
      <c r="C181" s="101"/>
      <c r="D181" s="101"/>
      <c r="E181" s="101"/>
      <c r="F181" s="101"/>
      <c r="G181" s="101"/>
      <c r="H181" s="101"/>
      <c r="I181" s="101"/>
      <c r="J181" s="101"/>
      <c r="K181" s="101"/>
      <c r="L181" s="101"/>
      <c r="M181" s="101"/>
      <c r="N181" s="101"/>
      <c r="O181" s="101"/>
      <c r="P181" s="101"/>
      <c r="Q181" s="101"/>
      <c r="R181" s="101"/>
      <c r="S181" s="101"/>
      <c r="T181" s="101"/>
      <c r="U181" s="101"/>
      <c r="V181" s="101"/>
      <c r="W181" s="101"/>
      <c r="X181" s="101"/>
      <c r="Y181" s="101"/>
      <c r="Z181" s="101"/>
    </row>
    <row r="182" ht="15.75" customHeight="1">
      <c r="A182" s="101"/>
      <c r="B182" s="101"/>
      <c r="C182" s="101"/>
      <c r="D182" s="101"/>
      <c r="E182" s="101"/>
      <c r="F182" s="101"/>
      <c r="G182" s="101"/>
      <c r="H182" s="101"/>
      <c r="I182" s="101"/>
      <c r="J182" s="101"/>
      <c r="K182" s="101"/>
      <c r="L182" s="101"/>
      <c r="M182" s="101"/>
      <c r="N182" s="101"/>
      <c r="O182" s="101"/>
      <c r="P182" s="101"/>
      <c r="Q182" s="101"/>
      <c r="R182" s="101"/>
      <c r="S182" s="101"/>
      <c r="T182" s="101"/>
      <c r="U182" s="101"/>
      <c r="V182" s="101"/>
      <c r="W182" s="101"/>
      <c r="X182" s="101"/>
      <c r="Y182" s="101"/>
      <c r="Z182" s="101"/>
    </row>
    <row r="183" ht="15.75" customHeight="1">
      <c r="A183" s="101"/>
      <c r="B183" s="101"/>
      <c r="C183" s="101"/>
      <c r="D183" s="101"/>
      <c r="E183" s="101"/>
      <c r="F183" s="101"/>
      <c r="G183" s="101"/>
      <c r="H183" s="101"/>
      <c r="I183" s="101"/>
      <c r="J183" s="101"/>
      <c r="K183" s="101"/>
      <c r="L183" s="101"/>
      <c r="M183" s="101"/>
      <c r="N183" s="101"/>
      <c r="O183" s="101"/>
      <c r="P183" s="101"/>
      <c r="Q183" s="101"/>
      <c r="R183" s="101"/>
      <c r="S183" s="101"/>
      <c r="T183" s="101"/>
      <c r="U183" s="101"/>
      <c r="V183" s="101"/>
      <c r="W183" s="101"/>
      <c r="X183" s="101"/>
      <c r="Y183" s="101"/>
      <c r="Z183" s="101"/>
    </row>
    <row r="184" ht="15.75" customHeight="1">
      <c r="A184" s="101"/>
      <c r="B184" s="101"/>
      <c r="C184" s="101"/>
      <c r="D184" s="101"/>
      <c r="E184" s="101"/>
      <c r="F184" s="101"/>
      <c r="G184" s="101"/>
      <c r="H184" s="101"/>
      <c r="I184" s="101"/>
      <c r="J184" s="101"/>
      <c r="K184" s="101"/>
      <c r="L184" s="101"/>
      <c r="M184" s="101"/>
      <c r="N184" s="101"/>
      <c r="O184" s="101"/>
      <c r="P184" s="101"/>
      <c r="Q184" s="101"/>
      <c r="R184" s="101"/>
      <c r="S184" s="101"/>
      <c r="T184" s="101"/>
      <c r="U184" s="101"/>
      <c r="V184" s="101"/>
      <c r="W184" s="101"/>
      <c r="X184" s="101"/>
      <c r="Y184" s="101"/>
      <c r="Z184" s="101"/>
    </row>
    <row r="185" ht="15.75" customHeight="1">
      <c r="A185" s="101"/>
      <c r="B185" s="101"/>
      <c r="C185" s="101"/>
      <c r="D185" s="101"/>
      <c r="E185" s="101"/>
      <c r="F185" s="101"/>
      <c r="G185" s="101"/>
      <c r="H185" s="101"/>
      <c r="I185" s="101"/>
      <c r="J185" s="101"/>
      <c r="K185" s="101"/>
      <c r="L185" s="101"/>
      <c r="M185" s="101"/>
      <c r="N185" s="101"/>
      <c r="O185" s="101"/>
      <c r="P185" s="101"/>
      <c r="Q185" s="101"/>
      <c r="R185" s="101"/>
      <c r="S185" s="101"/>
      <c r="T185" s="101"/>
      <c r="U185" s="101"/>
      <c r="V185" s="101"/>
      <c r="W185" s="101"/>
      <c r="X185" s="101"/>
      <c r="Y185" s="101"/>
      <c r="Z185" s="101"/>
    </row>
    <row r="186" ht="15.75" customHeight="1">
      <c r="A186" s="101"/>
      <c r="B186" s="101"/>
      <c r="C186" s="101"/>
      <c r="D186" s="101"/>
      <c r="E186" s="101"/>
      <c r="F186" s="101"/>
      <c r="G186" s="101"/>
      <c r="H186" s="101"/>
      <c r="I186" s="101"/>
      <c r="J186" s="101"/>
      <c r="K186" s="101"/>
      <c r="L186" s="101"/>
      <c r="M186" s="101"/>
      <c r="N186" s="101"/>
      <c r="O186" s="101"/>
      <c r="P186" s="101"/>
      <c r="Q186" s="101"/>
      <c r="R186" s="101"/>
      <c r="S186" s="101"/>
      <c r="T186" s="101"/>
      <c r="U186" s="101"/>
      <c r="V186" s="101"/>
      <c r="W186" s="101"/>
      <c r="X186" s="101"/>
      <c r="Y186" s="101"/>
      <c r="Z186" s="101"/>
    </row>
    <row r="187" ht="15.75" customHeight="1">
      <c r="A187" s="101"/>
      <c r="B187" s="101"/>
      <c r="C187" s="101"/>
      <c r="D187" s="101"/>
      <c r="E187" s="101"/>
      <c r="F187" s="101"/>
      <c r="G187" s="101"/>
      <c r="H187" s="101"/>
      <c r="I187" s="101"/>
      <c r="J187" s="101"/>
      <c r="K187" s="101"/>
      <c r="L187" s="101"/>
      <c r="M187" s="101"/>
      <c r="N187" s="101"/>
      <c r="O187" s="101"/>
      <c r="P187" s="101"/>
      <c r="Q187" s="101"/>
      <c r="R187" s="101"/>
      <c r="S187" s="101"/>
      <c r="T187" s="101"/>
      <c r="U187" s="101"/>
      <c r="V187" s="101"/>
      <c r="W187" s="101"/>
      <c r="X187" s="101"/>
      <c r="Y187" s="101"/>
      <c r="Z187" s="101"/>
    </row>
    <row r="188" ht="15.75" customHeight="1">
      <c r="A188" s="101"/>
      <c r="B188" s="101"/>
      <c r="C188" s="101"/>
      <c r="D188" s="101"/>
      <c r="E188" s="101"/>
      <c r="F188" s="101"/>
      <c r="G188" s="101"/>
      <c r="H188" s="101"/>
      <c r="I188" s="101"/>
      <c r="J188" s="101"/>
      <c r="K188" s="101"/>
      <c r="L188" s="101"/>
      <c r="M188" s="101"/>
      <c r="N188" s="101"/>
      <c r="O188" s="101"/>
      <c r="P188" s="101"/>
      <c r="Q188" s="101"/>
      <c r="R188" s="101"/>
      <c r="S188" s="101"/>
      <c r="T188" s="101"/>
      <c r="U188" s="101"/>
      <c r="V188" s="101"/>
      <c r="W188" s="101"/>
      <c r="X188" s="101"/>
      <c r="Y188" s="101"/>
      <c r="Z188" s="101"/>
    </row>
    <row r="189" ht="15.75" customHeight="1">
      <c r="A189" s="101"/>
      <c r="B189" s="101"/>
      <c r="C189" s="101"/>
      <c r="D189" s="101"/>
      <c r="E189" s="101"/>
      <c r="F189" s="101"/>
      <c r="G189" s="101"/>
      <c r="H189" s="101"/>
      <c r="I189" s="101"/>
      <c r="J189" s="101"/>
      <c r="K189" s="101"/>
      <c r="L189" s="101"/>
      <c r="M189" s="101"/>
      <c r="N189" s="101"/>
      <c r="O189" s="101"/>
      <c r="P189" s="101"/>
      <c r="Q189" s="101"/>
      <c r="R189" s="101"/>
      <c r="S189" s="101"/>
      <c r="T189" s="101"/>
      <c r="U189" s="101"/>
      <c r="V189" s="101"/>
      <c r="W189" s="101"/>
      <c r="X189" s="101"/>
      <c r="Y189" s="101"/>
      <c r="Z189" s="101"/>
    </row>
    <row r="190" ht="15.75" customHeight="1">
      <c r="A190" s="101"/>
      <c r="B190" s="101"/>
      <c r="C190" s="101"/>
      <c r="D190" s="101"/>
      <c r="E190" s="101"/>
      <c r="F190" s="101"/>
      <c r="G190" s="101"/>
      <c r="H190" s="101"/>
      <c r="I190" s="101"/>
      <c r="J190" s="101"/>
      <c r="K190" s="101"/>
      <c r="L190" s="101"/>
      <c r="M190" s="101"/>
      <c r="N190" s="101"/>
      <c r="O190" s="101"/>
      <c r="P190" s="101"/>
      <c r="Q190" s="101"/>
      <c r="R190" s="101"/>
      <c r="S190" s="101"/>
      <c r="T190" s="101"/>
      <c r="U190" s="101"/>
      <c r="V190" s="101"/>
      <c r="W190" s="101"/>
      <c r="X190" s="101"/>
      <c r="Y190" s="101"/>
      <c r="Z190" s="101"/>
    </row>
    <row r="191" ht="15.75" customHeight="1">
      <c r="A191" s="101"/>
      <c r="B191" s="101"/>
      <c r="C191" s="101"/>
      <c r="D191" s="101"/>
      <c r="E191" s="101"/>
      <c r="F191" s="101"/>
      <c r="G191" s="101"/>
      <c r="H191" s="101"/>
      <c r="I191" s="101"/>
      <c r="J191" s="101"/>
      <c r="K191" s="101"/>
      <c r="L191" s="101"/>
      <c r="M191" s="101"/>
      <c r="N191" s="101"/>
      <c r="O191" s="101"/>
      <c r="P191" s="101"/>
      <c r="Q191" s="101"/>
      <c r="R191" s="101"/>
      <c r="S191" s="101"/>
      <c r="T191" s="101"/>
      <c r="U191" s="101"/>
      <c r="V191" s="101"/>
      <c r="W191" s="101"/>
      <c r="X191" s="101"/>
      <c r="Y191" s="101"/>
      <c r="Z191" s="101"/>
    </row>
    <row r="192" ht="15.75" customHeight="1">
      <c r="A192" s="101"/>
      <c r="B192" s="101"/>
      <c r="C192" s="101"/>
      <c r="D192" s="101"/>
      <c r="E192" s="101"/>
      <c r="F192" s="101"/>
      <c r="G192" s="101"/>
      <c r="H192" s="101"/>
      <c r="I192" s="101"/>
      <c r="J192" s="101"/>
      <c r="K192" s="101"/>
      <c r="L192" s="101"/>
      <c r="M192" s="101"/>
      <c r="N192" s="101"/>
      <c r="O192" s="101"/>
      <c r="P192" s="101"/>
      <c r="Q192" s="101"/>
      <c r="R192" s="101"/>
      <c r="S192" s="101"/>
      <c r="T192" s="101"/>
      <c r="U192" s="101"/>
      <c r="V192" s="101"/>
      <c r="W192" s="101"/>
      <c r="X192" s="101"/>
      <c r="Y192" s="101"/>
      <c r="Z192" s="101"/>
    </row>
    <row r="193" ht="15.75" customHeight="1">
      <c r="A193" s="101"/>
      <c r="B193" s="101"/>
      <c r="C193" s="101"/>
      <c r="D193" s="101"/>
      <c r="E193" s="101"/>
      <c r="F193" s="101"/>
      <c r="G193" s="101"/>
      <c r="H193" s="101"/>
      <c r="I193" s="101"/>
      <c r="J193" s="101"/>
      <c r="K193" s="101"/>
      <c r="L193" s="101"/>
      <c r="M193" s="101"/>
      <c r="N193" s="101"/>
      <c r="O193" s="101"/>
      <c r="P193" s="101"/>
      <c r="Q193" s="101"/>
      <c r="R193" s="101"/>
      <c r="S193" s="101"/>
      <c r="T193" s="101"/>
      <c r="U193" s="101"/>
      <c r="V193" s="101"/>
      <c r="W193" s="101"/>
      <c r="X193" s="101"/>
      <c r="Y193" s="101"/>
      <c r="Z193" s="101"/>
    </row>
    <row r="194" ht="15.75" customHeight="1">
      <c r="A194" s="101"/>
      <c r="B194" s="101"/>
      <c r="C194" s="101"/>
      <c r="D194" s="101"/>
      <c r="E194" s="101"/>
      <c r="F194" s="101"/>
      <c r="G194" s="101"/>
      <c r="H194" s="101"/>
      <c r="I194" s="101"/>
      <c r="J194" s="101"/>
      <c r="K194" s="101"/>
      <c r="L194" s="101"/>
      <c r="M194" s="101"/>
      <c r="N194" s="101"/>
      <c r="O194" s="101"/>
      <c r="P194" s="101"/>
      <c r="Q194" s="101"/>
      <c r="R194" s="101"/>
      <c r="S194" s="101"/>
      <c r="T194" s="101"/>
      <c r="U194" s="101"/>
      <c r="V194" s="101"/>
      <c r="W194" s="101"/>
      <c r="X194" s="101"/>
      <c r="Y194" s="101"/>
      <c r="Z194" s="101"/>
    </row>
    <row r="195" ht="15.75" customHeight="1">
      <c r="A195" s="101"/>
      <c r="B195" s="101"/>
      <c r="C195" s="101"/>
      <c r="D195" s="101"/>
      <c r="E195" s="101"/>
      <c r="F195" s="101"/>
      <c r="G195" s="101"/>
      <c r="H195" s="101"/>
      <c r="I195" s="101"/>
      <c r="J195" s="101"/>
      <c r="K195" s="101"/>
      <c r="L195" s="101"/>
      <c r="M195" s="101"/>
      <c r="N195" s="101"/>
      <c r="O195" s="101"/>
      <c r="P195" s="101"/>
      <c r="Q195" s="101"/>
      <c r="R195" s="101"/>
      <c r="S195" s="101"/>
      <c r="T195" s="101"/>
      <c r="U195" s="101"/>
      <c r="V195" s="101"/>
      <c r="W195" s="101"/>
      <c r="X195" s="101"/>
      <c r="Y195" s="101"/>
      <c r="Z195" s="101"/>
    </row>
    <row r="196" ht="15.75" customHeight="1">
      <c r="A196" s="101"/>
      <c r="B196" s="101"/>
      <c r="C196" s="101"/>
      <c r="D196" s="101"/>
      <c r="E196" s="101"/>
      <c r="F196" s="101"/>
      <c r="G196" s="101"/>
      <c r="H196" s="101"/>
      <c r="I196" s="101"/>
      <c r="J196" s="101"/>
      <c r="K196" s="101"/>
      <c r="L196" s="101"/>
      <c r="M196" s="101"/>
      <c r="N196" s="101"/>
      <c r="O196" s="101"/>
      <c r="P196" s="101"/>
      <c r="Q196" s="101"/>
      <c r="R196" s="101"/>
      <c r="S196" s="101"/>
      <c r="T196" s="101"/>
      <c r="U196" s="101"/>
      <c r="V196" s="101"/>
      <c r="W196" s="101"/>
      <c r="X196" s="101"/>
      <c r="Y196" s="101"/>
      <c r="Z196" s="101"/>
    </row>
    <row r="197" ht="15.75" customHeight="1">
      <c r="A197" s="101"/>
      <c r="B197" s="101"/>
      <c r="C197" s="101"/>
      <c r="D197" s="101"/>
      <c r="E197" s="101"/>
      <c r="F197" s="101"/>
      <c r="G197" s="101"/>
      <c r="H197" s="101"/>
      <c r="I197" s="101"/>
      <c r="J197" s="101"/>
      <c r="K197" s="101"/>
      <c r="L197" s="101"/>
      <c r="M197" s="101"/>
      <c r="N197" s="101"/>
      <c r="O197" s="101"/>
      <c r="P197" s="101"/>
      <c r="Q197" s="101"/>
      <c r="R197" s="101"/>
      <c r="S197" s="101"/>
      <c r="T197" s="101"/>
      <c r="U197" s="101"/>
      <c r="V197" s="101"/>
      <c r="W197" s="101"/>
      <c r="X197" s="101"/>
      <c r="Y197" s="101"/>
      <c r="Z197" s="101"/>
    </row>
    <row r="198" ht="15.75" customHeight="1">
      <c r="A198" s="101"/>
      <c r="B198" s="101"/>
      <c r="C198" s="101"/>
      <c r="D198" s="101"/>
      <c r="E198" s="101"/>
      <c r="F198" s="101"/>
      <c r="G198" s="101"/>
      <c r="H198" s="101"/>
      <c r="I198" s="101"/>
      <c r="J198" s="101"/>
      <c r="K198" s="101"/>
      <c r="L198" s="101"/>
      <c r="M198" s="101"/>
      <c r="N198" s="101"/>
      <c r="O198" s="101"/>
      <c r="P198" s="101"/>
      <c r="Q198" s="101"/>
      <c r="R198" s="101"/>
      <c r="S198" s="101"/>
      <c r="T198" s="101"/>
      <c r="U198" s="101"/>
      <c r="V198" s="101"/>
      <c r="W198" s="101"/>
      <c r="X198" s="101"/>
      <c r="Y198" s="101"/>
      <c r="Z198" s="101"/>
    </row>
    <row r="199" ht="15.75" customHeight="1">
      <c r="A199" s="101"/>
      <c r="B199" s="101"/>
      <c r="C199" s="101"/>
      <c r="D199" s="101"/>
      <c r="E199" s="101"/>
      <c r="F199" s="101"/>
      <c r="G199" s="101"/>
      <c r="H199" s="101"/>
      <c r="I199" s="101"/>
      <c r="J199" s="101"/>
      <c r="K199" s="101"/>
      <c r="L199" s="101"/>
      <c r="M199" s="101"/>
      <c r="N199" s="101"/>
      <c r="O199" s="101"/>
      <c r="P199" s="101"/>
      <c r="Q199" s="101"/>
      <c r="R199" s="101"/>
      <c r="S199" s="101"/>
      <c r="T199" s="101"/>
      <c r="U199" s="101"/>
      <c r="V199" s="101"/>
      <c r="W199" s="101"/>
      <c r="X199" s="101"/>
      <c r="Y199" s="101"/>
      <c r="Z199" s="101"/>
    </row>
    <row r="200" ht="15.75" customHeight="1">
      <c r="A200" s="101"/>
      <c r="B200" s="101"/>
      <c r="C200" s="101"/>
      <c r="D200" s="101"/>
      <c r="E200" s="101"/>
      <c r="F200" s="101"/>
      <c r="G200" s="101"/>
      <c r="H200" s="101"/>
      <c r="I200" s="101"/>
      <c r="J200" s="101"/>
      <c r="K200" s="101"/>
      <c r="L200" s="101"/>
      <c r="M200" s="101"/>
      <c r="N200" s="101"/>
      <c r="O200" s="101"/>
      <c r="P200" s="101"/>
      <c r="Q200" s="101"/>
      <c r="R200" s="101"/>
      <c r="S200" s="101"/>
      <c r="T200" s="101"/>
      <c r="U200" s="101"/>
      <c r="V200" s="101"/>
      <c r="W200" s="101"/>
      <c r="X200" s="101"/>
      <c r="Y200" s="101"/>
      <c r="Z200" s="101"/>
    </row>
    <row r="201" ht="15.75" customHeight="1">
      <c r="A201" s="101"/>
      <c r="B201" s="101"/>
      <c r="C201" s="101"/>
      <c r="D201" s="101"/>
      <c r="E201" s="101"/>
      <c r="F201" s="101"/>
      <c r="G201" s="101"/>
      <c r="H201" s="101"/>
      <c r="I201" s="101"/>
      <c r="J201" s="101"/>
      <c r="K201" s="101"/>
      <c r="L201" s="101"/>
      <c r="M201" s="101"/>
      <c r="N201" s="101"/>
      <c r="O201" s="101"/>
      <c r="P201" s="101"/>
      <c r="Q201" s="101"/>
      <c r="R201" s="101"/>
      <c r="S201" s="101"/>
      <c r="T201" s="101"/>
      <c r="U201" s="101"/>
      <c r="V201" s="101"/>
      <c r="W201" s="101"/>
      <c r="X201" s="101"/>
      <c r="Y201" s="101"/>
      <c r="Z201" s="101"/>
    </row>
    <row r="202" ht="15.75" customHeight="1">
      <c r="A202" s="101"/>
      <c r="B202" s="101"/>
      <c r="C202" s="101"/>
      <c r="D202" s="101"/>
      <c r="E202" s="101"/>
      <c r="F202" s="101"/>
      <c r="G202" s="101"/>
      <c r="H202" s="101"/>
      <c r="I202" s="101"/>
      <c r="J202" s="101"/>
      <c r="K202" s="101"/>
      <c r="L202" s="101"/>
      <c r="M202" s="101"/>
      <c r="N202" s="101"/>
      <c r="O202" s="101"/>
      <c r="P202" s="101"/>
      <c r="Q202" s="101"/>
      <c r="R202" s="101"/>
      <c r="S202" s="101"/>
      <c r="T202" s="101"/>
      <c r="U202" s="101"/>
      <c r="V202" s="101"/>
      <c r="W202" s="101"/>
      <c r="X202" s="101"/>
      <c r="Y202" s="101"/>
      <c r="Z202" s="101"/>
    </row>
    <row r="203" ht="15.75" customHeight="1">
      <c r="A203" s="101"/>
      <c r="B203" s="101"/>
      <c r="C203" s="101"/>
      <c r="D203" s="101"/>
      <c r="E203" s="101"/>
      <c r="F203" s="101"/>
      <c r="G203" s="101"/>
      <c r="H203" s="101"/>
      <c r="I203" s="101"/>
      <c r="J203" s="101"/>
      <c r="K203" s="101"/>
      <c r="L203" s="101"/>
      <c r="M203" s="101"/>
      <c r="N203" s="101"/>
      <c r="O203" s="101"/>
      <c r="P203" s="101"/>
      <c r="Q203" s="101"/>
      <c r="R203" s="101"/>
      <c r="S203" s="101"/>
      <c r="T203" s="101"/>
      <c r="U203" s="101"/>
      <c r="V203" s="101"/>
      <c r="W203" s="101"/>
      <c r="X203" s="101"/>
      <c r="Y203" s="101"/>
      <c r="Z203" s="101"/>
    </row>
    <row r="204" ht="15.75" customHeight="1">
      <c r="A204" s="101"/>
      <c r="B204" s="101"/>
      <c r="C204" s="101"/>
      <c r="D204" s="101"/>
      <c r="E204" s="101"/>
      <c r="F204" s="101"/>
      <c r="G204" s="101"/>
      <c r="H204" s="101"/>
      <c r="I204" s="101"/>
      <c r="J204" s="101"/>
      <c r="K204" s="101"/>
      <c r="L204" s="101"/>
      <c r="M204" s="101"/>
      <c r="N204" s="101"/>
      <c r="O204" s="101"/>
      <c r="P204" s="101"/>
      <c r="Q204" s="101"/>
      <c r="R204" s="101"/>
      <c r="S204" s="101"/>
      <c r="T204" s="101"/>
      <c r="U204" s="101"/>
      <c r="V204" s="101"/>
      <c r="W204" s="101"/>
      <c r="X204" s="101"/>
      <c r="Y204" s="101"/>
      <c r="Z204" s="101"/>
    </row>
    <row r="205" ht="15.75" customHeight="1">
      <c r="A205" s="101"/>
      <c r="B205" s="101"/>
      <c r="C205" s="101"/>
      <c r="D205" s="101"/>
      <c r="E205" s="101"/>
      <c r="F205" s="101"/>
      <c r="G205" s="101"/>
      <c r="H205" s="101"/>
      <c r="I205" s="101"/>
      <c r="J205" s="101"/>
      <c r="K205" s="101"/>
      <c r="L205" s="101"/>
      <c r="M205" s="101"/>
      <c r="N205" s="101"/>
      <c r="O205" s="101"/>
      <c r="P205" s="101"/>
      <c r="Q205" s="101"/>
      <c r="R205" s="101"/>
      <c r="S205" s="101"/>
      <c r="T205" s="101"/>
      <c r="U205" s="101"/>
      <c r="V205" s="101"/>
      <c r="W205" s="101"/>
      <c r="X205" s="101"/>
      <c r="Y205" s="101"/>
      <c r="Z205" s="101"/>
    </row>
    <row r="206" ht="15.75" customHeight="1">
      <c r="A206" s="101"/>
      <c r="B206" s="101"/>
      <c r="C206" s="101"/>
      <c r="D206" s="101"/>
      <c r="E206" s="101"/>
      <c r="F206" s="101"/>
      <c r="G206" s="101"/>
      <c r="H206" s="101"/>
      <c r="I206" s="101"/>
      <c r="J206" s="101"/>
      <c r="K206" s="101"/>
      <c r="L206" s="101"/>
      <c r="M206" s="101"/>
      <c r="N206" s="101"/>
      <c r="O206" s="101"/>
      <c r="P206" s="101"/>
      <c r="Q206" s="101"/>
      <c r="R206" s="101"/>
      <c r="S206" s="101"/>
      <c r="T206" s="101"/>
      <c r="U206" s="101"/>
      <c r="V206" s="101"/>
      <c r="W206" s="101"/>
      <c r="X206" s="101"/>
      <c r="Y206" s="101"/>
      <c r="Z206" s="101"/>
    </row>
    <row r="207" ht="15.75" customHeight="1">
      <c r="A207" s="101"/>
      <c r="B207" s="101"/>
      <c r="C207" s="101"/>
      <c r="D207" s="101"/>
      <c r="E207" s="101"/>
      <c r="F207" s="101"/>
      <c r="G207" s="101"/>
      <c r="H207" s="101"/>
      <c r="I207" s="101"/>
      <c r="J207" s="101"/>
      <c r="K207" s="101"/>
      <c r="L207" s="101"/>
      <c r="M207" s="101"/>
      <c r="N207" s="101"/>
      <c r="O207" s="101"/>
      <c r="P207" s="101"/>
      <c r="Q207" s="101"/>
      <c r="R207" s="101"/>
      <c r="S207" s="101"/>
      <c r="T207" s="101"/>
      <c r="U207" s="101"/>
      <c r="V207" s="101"/>
      <c r="W207" s="101"/>
      <c r="X207" s="101"/>
      <c r="Y207" s="101"/>
      <c r="Z207" s="101"/>
    </row>
    <row r="208" ht="15.75" customHeight="1">
      <c r="A208" s="101"/>
      <c r="B208" s="101"/>
      <c r="C208" s="101"/>
      <c r="D208" s="101"/>
      <c r="E208" s="101"/>
      <c r="F208" s="101"/>
      <c r="G208" s="101"/>
      <c r="H208" s="101"/>
      <c r="I208" s="101"/>
      <c r="J208" s="101"/>
      <c r="K208" s="101"/>
      <c r="L208" s="101"/>
      <c r="M208" s="101"/>
      <c r="N208" s="101"/>
      <c r="O208" s="101"/>
      <c r="P208" s="101"/>
      <c r="Q208" s="101"/>
      <c r="R208" s="101"/>
      <c r="S208" s="101"/>
      <c r="T208" s="101"/>
      <c r="U208" s="101"/>
      <c r="V208" s="101"/>
      <c r="W208" s="101"/>
      <c r="X208" s="101"/>
      <c r="Y208" s="101"/>
      <c r="Z208" s="101"/>
    </row>
    <row r="209" ht="15.75" customHeight="1">
      <c r="A209" s="101"/>
      <c r="B209" s="101"/>
      <c r="C209" s="101"/>
      <c r="D209" s="101"/>
      <c r="E209" s="101"/>
      <c r="F209" s="101"/>
      <c r="G209" s="101"/>
      <c r="H209" s="101"/>
      <c r="I209" s="101"/>
      <c r="J209" s="101"/>
      <c r="K209" s="101"/>
      <c r="L209" s="101"/>
      <c r="M209" s="101"/>
      <c r="N209" s="101"/>
      <c r="O209" s="101"/>
      <c r="P209" s="101"/>
      <c r="Q209" s="101"/>
      <c r="R209" s="101"/>
      <c r="S209" s="101"/>
      <c r="T209" s="101"/>
      <c r="U209" s="101"/>
      <c r="V209" s="101"/>
      <c r="W209" s="101"/>
      <c r="X209" s="101"/>
      <c r="Y209" s="101"/>
      <c r="Z209" s="101"/>
    </row>
    <row r="210" ht="15.75" customHeight="1">
      <c r="A210" s="101"/>
      <c r="B210" s="101"/>
      <c r="C210" s="101"/>
      <c r="D210" s="101"/>
      <c r="E210" s="101"/>
      <c r="F210" s="101"/>
      <c r="G210" s="101"/>
      <c r="H210" s="101"/>
      <c r="I210" s="101"/>
      <c r="J210" s="101"/>
      <c r="K210" s="101"/>
      <c r="L210" s="101"/>
      <c r="M210" s="101"/>
      <c r="N210" s="101"/>
      <c r="O210" s="101"/>
      <c r="P210" s="101"/>
      <c r="Q210" s="101"/>
      <c r="R210" s="101"/>
      <c r="S210" s="101"/>
      <c r="T210" s="101"/>
      <c r="U210" s="101"/>
      <c r="V210" s="101"/>
      <c r="W210" s="101"/>
      <c r="X210" s="101"/>
      <c r="Y210" s="101"/>
      <c r="Z210" s="101"/>
    </row>
    <row r="211" ht="15.75" customHeight="1">
      <c r="A211" s="101"/>
      <c r="B211" s="101"/>
      <c r="C211" s="101"/>
      <c r="D211" s="101"/>
      <c r="E211" s="101"/>
      <c r="F211" s="101"/>
      <c r="G211" s="101"/>
      <c r="H211" s="101"/>
      <c r="I211" s="101"/>
      <c r="J211" s="101"/>
      <c r="K211" s="101"/>
      <c r="L211" s="101"/>
      <c r="M211" s="101"/>
      <c r="N211" s="101"/>
      <c r="O211" s="101"/>
      <c r="P211" s="101"/>
      <c r="Q211" s="101"/>
      <c r="R211" s="101"/>
      <c r="S211" s="101"/>
      <c r="T211" s="101"/>
      <c r="U211" s="101"/>
      <c r="V211" s="101"/>
      <c r="W211" s="101"/>
      <c r="X211" s="101"/>
      <c r="Y211" s="101"/>
      <c r="Z211" s="101"/>
    </row>
    <row r="212" ht="15.75" customHeight="1">
      <c r="A212" s="101"/>
      <c r="B212" s="101"/>
      <c r="C212" s="101"/>
      <c r="D212" s="101"/>
      <c r="E212" s="101"/>
      <c r="F212" s="101"/>
      <c r="G212" s="101"/>
      <c r="H212" s="101"/>
      <c r="I212" s="101"/>
      <c r="J212" s="101"/>
      <c r="K212" s="101"/>
      <c r="L212" s="101"/>
      <c r="M212" s="101"/>
      <c r="N212" s="101"/>
      <c r="O212" s="101"/>
      <c r="P212" s="101"/>
      <c r="Q212" s="101"/>
      <c r="R212" s="101"/>
      <c r="S212" s="101"/>
      <c r="T212" s="101"/>
      <c r="U212" s="101"/>
      <c r="V212" s="101"/>
      <c r="W212" s="101"/>
      <c r="X212" s="101"/>
      <c r="Y212" s="101"/>
      <c r="Z212" s="101"/>
    </row>
    <row r="213" ht="15.75" customHeight="1">
      <c r="A213" s="101"/>
      <c r="B213" s="101"/>
      <c r="C213" s="101"/>
      <c r="D213" s="101"/>
      <c r="E213" s="101"/>
      <c r="F213" s="101"/>
      <c r="G213" s="101"/>
      <c r="H213" s="101"/>
      <c r="I213" s="101"/>
      <c r="J213" s="101"/>
      <c r="K213" s="101"/>
      <c r="L213" s="101"/>
      <c r="M213" s="101"/>
      <c r="N213" s="101"/>
      <c r="O213" s="101"/>
      <c r="P213" s="101"/>
      <c r="Q213" s="101"/>
      <c r="R213" s="101"/>
      <c r="S213" s="101"/>
      <c r="T213" s="101"/>
      <c r="U213" s="101"/>
      <c r="V213" s="101"/>
      <c r="W213" s="101"/>
      <c r="X213" s="101"/>
      <c r="Y213" s="101"/>
      <c r="Z213" s="101"/>
    </row>
    <row r="214" ht="15.75" customHeight="1">
      <c r="A214" s="101"/>
      <c r="B214" s="101"/>
      <c r="C214" s="101"/>
      <c r="D214" s="101"/>
      <c r="E214" s="101"/>
      <c r="F214" s="101"/>
      <c r="G214" s="101"/>
      <c r="H214" s="101"/>
      <c r="I214" s="101"/>
      <c r="J214" s="101"/>
      <c r="K214" s="101"/>
      <c r="L214" s="101"/>
      <c r="M214" s="101"/>
      <c r="N214" s="101"/>
      <c r="O214" s="101"/>
      <c r="P214" s="101"/>
      <c r="Q214" s="101"/>
      <c r="R214" s="101"/>
      <c r="S214" s="101"/>
      <c r="T214" s="101"/>
      <c r="U214" s="101"/>
      <c r="V214" s="101"/>
      <c r="W214" s="101"/>
      <c r="X214" s="101"/>
      <c r="Y214" s="101"/>
      <c r="Z214" s="101"/>
    </row>
    <row r="215" ht="15.75" customHeight="1">
      <c r="A215" s="101"/>
      <c r="B215" s="101"/>
      <c r="C215" s="101"/>
      <c r="D215" s="101"/>
      <c r="E215" s="101"/>
      <c r="F215" s="101"/>
      <c r="G215" s="101"/>
      <c r="H215" s="101"/>
      <c r="I215" s="101"/>
      <c r="J215" s="101"/>
      <c r="K215" s="101"/>
      <c r="L215" s="101"/>
      <c r="M215" s="101"/>
      <c r="N215" s="101"/>
      <c r="O215" s="101"/>
      <c r="P215" s="101"/>
      <c r="Q215" s="101"/>
      <c r="R215" s="101"/>
      <c r="S215" s="101"/>
      <c r="T215" s="101"/>
      <c r="U215" s="101"/>
      <c r="V215" s="101"/>
      <c r="W215" s="101"/>
      <c r="X215" s="101"/>
      <c r="Y215" s="101"/>
      <c r="Z215" s="101"/>
    </row>
    <row r="216" ht="15.75" customHeight="1">
      <c r="A216" s="101"/>
      <c r="B216" s="101"/>
      <c r="C216" s="101"/>
      <c r="D216" s="101"/>
      <c r="E216" s="101"/>
      <c r="F216" s="101"/>
      <c r="G216" s="101"/>
      <c r="H216" s="101"/>
      <c r="I216" s="101"/>
      <c r="J216" s="101"/>
      <c r="K216" s="101"/>
      <c r="L216" s="101"/>
      <c r="M216" s="101"/>
      <c r="N216" s="101"/>
      <c r="O216" s="101"/>
      <c r="P216" s="101"/>
      <c r="Q216" s="101"/>
      <c r="R216" s="101"/>
      <c r="S216" s="101"/>
      <c r="T216" s="101"/>
      <c r="U216" s="101"/>
      <c r="V216" s="101"/>
      <c r="W216" s="101"/>
      <c r="X216" s="101"/>
      <c r="Y216" s="101"/>
      <c r="Z216" s="101"/>
    </row>
    <row r="217" ht="15.75" customHeight="1">
      <c r="A217" s="101"/>
      <c r="B217" s="101"/>
      <c r="C217" s="101"/>
      <c r="D217" s="101"/>
      <c r="E217" s="101"/>
      <c r="F217" s="101"/>
      <c r="G217" s="101"/>
      <c r="H217" s="101"/>
      <c r="I217" s="101"/>
      <c r="J217" s="101"/>
      <c r="K217" s="101"/>
      <c r="L217" s="101"/>
      <c r="M217" s="101"/>
      <c r="N217" s="101"/>
      <c r="O217" s="101"/>
      <c r="P217" s="101"/>
      <c r="Q217" s="101"/>
      <c r="R217" s="101"/>
      <c r="S217" s="101"/>
      <c r="T217" s="101"/>
      <c r="U217" s="101"/>
      <c r="V217" s="101"/>
      <c r="W217" s="101"/>
      <c r="X217" s="101"/>
      <c r="Y217" s="101"/>
      <c r="Z217" s="101"/>
    </row>
    <row r="218" ht="15.75" customHeight="1">
      <c r="A218" s="101"/>
      <c r="B218" s="101"/>
      <c r="C218" s="101"/>
      <c r="D218" s="101"/>
      <c r="E218" s="101"/>
      <c r="F218" s="101"/>
      <c r="G218" s="101"/>
      <c r="H218" s="101"/>
      <c r="I218" s="101"/>
      <c r="J218" s="101"/>
      <c r="K218" s="101"/>
      <c r="L218" s="101"/>
      <c r="M218" s="101"/>
      <c r="N218" s="101"/>
      <c r="O218" s="101"/>
      <c r="P218" s="101"/>
      <c r="Q218" s="101"/>
      <c r="R218" s="101"/>
      <c r="S218" s="101"/>
      <c r="T218" s="101"/>
      <c r="U218" s="101"/>
      <c r="V218" s="101"/>
      <c r="W218" s="101"/>
      <c r="X218" s="101"/>
      <c r="Y218" s="101"/>
      <c r="Z218" s="101"/>
    </row>
    <row r="219" ht="15.75" customHeight="1">
      <c r="A219" s="101"/>
      <c r="B219" s="101"/>
      <c r="C219" s="101"/>
      <c r="D219" s="101"/>
      <c r="E219" s="101"/>
      <c r="F219" s="101"/>
      <c r="G219" s="101"/>
      <c r="H219" s="101"/>
      <c r="I219" s="101"/>
      <c r="J219" s="101"/>
      <c r="K219" s="101"/>
      <c r="L219" s="101"/>
      <c r="M219" s="101"/>
      <c r="N219" s="101"/>
      <c r="O219" s="101"/>
      <c r="P219" s="101"/>
      <c r="Q219" s="101"/>
      <c r="R219" s="101"/>
      <c r="S219" s="101"/>
      <c r="T219" s="101"/>
      <c r="U219" s="101"/>
      <c r="V219" s="101"/>
      <c r="W219" s="101"/>
      <c r="X219" s="101"/>
      <c r="Y219" s="101"/>
      <c r="Z219" s="101"/>
    </row>
    <row r="220" ht="15.75" customHeight="1">
      <c r="A220" s="101"/>
      <c r="B220" s="101"/>
      <c r="C220" s="101"/>
      <c r="D220" s="101"/>
      <c r="E220" s="101"/>
      <c r="F220" s="101"/>
      <c r="G220" s="101"/>
      <c r="H220" s="101"/>
      <c r="I220" s="101"/>
      <c r="J220" s="101"/>
      <c r="K220" s="101"/>
      <c r="L220" s="101"/>
      <c r="M220" s="101"/>
      <c r="N220" s="101"/>
      <c r="O220" s="101"/>
      <c r="P220" s="101"/>
      <c r="Q220" s="101"/>
      <c r="R220" s="101"/>
      <c r="S220" s="101"/>
      <c r="T220" s="101"/>
      <c r="U220" s="101"/>
      <c r="V220" s="101"/>
      <c r="W220" s="101"/>
      <c r="X220" s="101"/>
      <c r="Y220" s="101"/>
      <c r="Z220" s="101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A1:C1"/>
  </mergeCells>
  <printOptions/>
  <pageMargins bottom="0.787401575" footer="0.0" header="0.0" left="0.511811024" right="0.511811024" top="0.787401575"/>
  <pageSetup orientation="landscape"/>
  <drawing r:id="rId1"/>
</worksheet>
</file>